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Січень\3001\Паспорти освіта\"/>
    </mc:Choice>
  </mc:AlternateContent>
  <bookViews>
    <workbookView xWindow="765" yWindow="300" windowWidth="24915" windowHeight="7275"/>
  </bookViews>
  <sheets>
    <sheet name="0611261 " sheetId="1" r:id="rId1"/>
  </sheets>
  <definedNames>
    <definedName name="_xlnm.Print_Area" localSheetId="0">'0611261 '!$A$1:$K$74</definedName>
  </definedNames>
  <calcPr calcId="152511"/>
</workbook>
</file>

<file path=xl/calcChain.xml><?xml version="1.0" encoding="utf-8"?>
<calcChain xmlns="http://schemas.openxmlformats.org/spreadsheetml/2006/main">
  <c r="J66" i="1" l="1"/>
  <c r="J65" i="1"/>
  <c r="H63" i="1"/>
  <c r="J63" i="1" s="1"/>
  <c r="J61" i="1"/>
  <c r="J60" i="1"/>
  <c r="J59" i="1"/>
  <c r="J57" i="1"/>
  <c r="J56" i="1"/>
  <c r="F49" i="1"/>
  <c r="D49" i="1"/>
  <c r="H48" i="1"/>
  <c r="H49" i="1" s="1"/>
  <c r="D42" i="1"/>
  <c r="F41" i="1"/>
  <c r="F42" i="1" s="1"/>
  <c r="H41" i="1" l="1"/>
  <c r="H42" i="1" s="1"/>
</calcChain>
</file>

<file path=xl/sharedStrings.xml><?xml version="1.0" encoding="utf-8"?>
<sst xmlns="http://schemas.openxmlformats.org/spreadsheetml/2006/main" count="111" uniqueCount="90">
  <si>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</si>
  <si>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</si>
  <si>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</si>
  <si>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</si>
  <si>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</si>
  <si>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</si>
  <si>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</si>
  <si>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</si>
  <si>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0611261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</si>
  <si>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1261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</si>
  <si>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0990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</si>
  <si>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Співфінансування заходів, що реалізуються за рахунок субвенції з державного бюджету місцевим бюджетам на облаштування безпечних умов у закладах, що надають загальну середню освіту</t>
    </r>
    <r>
      <rPr>
        <u/>
        <sz val="12"/>
        <rFont val="Times New Roman"/>
        <family val="1"/>
        <charset val="204"/>
      </rPr>
      <t xml:space="preserve">                                          </t>
    </r>
  </si>
  <si>
    <r>
      <rPr>
        <b/>
        <u/>
        <sz val="12"/>
        <rFont val="Times New Roman"/>
        <family val="1"/>
        <charset val="204"/>
      </rPr>
      <t xml:space="preserve">2256400000
</t>
    </r>
    <r>
      <rPr>
        <b/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</si>
  <si>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5 000 000,00 гривень, у тому числі загального фонду — 0,00 гривень та спеціального фонду — 5 000 000,00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</si>
  <si>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</si>
  <si>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</si>
  <si>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№2456-VІ   (із змінами і доповненнями)</t>
  </si>
  <si>
    <t>Закон України від 05.09.2017 року № 2145- VІІI “Про освіту”  (із змінами і доповненнями)</t>
  </si>
  <si>
    <t xml:space="preserve">Закон України від 09.11.2023 року № 3460-IX  "Про Державний бюджет України на 2024 рік" </t>
  </si>
  <si>
    <t>Закон України від 12.05.2015 року № 389-VIII “Про правовий режим воєнного стану”  (із змінами і доповненнями)</t>
  </si>
  <si>
    <t>Закон України від 17.02.2011 року № 3038-VI "Про регулювання містобудівної діяльності"  (із змінами і доповненнями)</t>
  </si>
  <si>
    <t>Указ Президента України від 24.02.2022 року № 64/2022 “Про введення воєнного стану в Україні”  (із змінами і доповненнями)</t>
  </si>
  <si>
    <t>Наказ Міністерства фінансів України 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</si>
  <si>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 xml:space="preserve">Наказ Мінбудархітектури України від 27.04.1993 року № 46  “Державні будівельні норми України”    </t>
  </si>
  <si>
    <t>Наказ Міністерство регіонального розвитку, будівництва та житлово-комунального господарства України від 25.04.2018 № 106 "Про затвердження ДБН В.2.2-3:2018 Будинки і споруди. Заклади освіти"</t>
  </si>
  <si>
    <t>Наказ Міністерства розвитку громад, територій та інфраструктури України 10 серпня 2023 року N 702 «Захисні споруди цивільного захисту ДБН В.2.2-5:2023»</t>
  </si>
  <si>
    <t>Наказ Міністерства внутрішніх справ України від 9 липня 2018 року  № 579 “Про затвердження вимог з питань використання та обліку фонду захисних споруд цивільного захисту” 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</si>
  <si>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</si>
  <si>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Постанова Кабінету Міністрів України від 28.04.2023 року № 419 “Деякі питання надання субвенції з державного бюджету місцевим бюджетам на облаштування безпечних умов у закладах загальної середньої освіти”</t>
  </si>
  <si>
    <t>Постанова Кабінету Міністрів України  від 27.12.2001 року № 1764 “Про затвердження Порядку державного фінансування капітального будівництва”  (із змінами і доповненнями)</t>
  </si>
  <si>
    <r>
      <t>Постанова Кабінету Міністрів України від 10 березня 2017 року № 138</t>
    </r>
    <r>
      <rPr>
        <u/>
        <sz val="12"/>
        <color rgb="FF000000"/>
        <rFont val="Times New Roman"/>
        <family val="1"/>
        <charset val="204"/>
      </rPr>
      <t xml:space="preserve"> «Деякі питання використання захисних споруд цивільного захисту»</t>
    </r>
  </si>
  <si>
    <t>Розпорядження Хмельницької обласної військової адміністрації від 30.05.2023 р. № 442/2023-р «Про затвердження переліку проєктів, передбачених пунктом 3 Порядку та умов надання субвенції з державного бюджету місцевим бюджетам на облаштування безпечних умов у закладах загальної середньої освіти Хмельницької області»  (із змінами)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</si>
  <si>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</si>
  <si>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</si>
  <si>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</si>
  <si>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</si>
  <si>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</si>
  <si>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Облаштування безпечних умов у закладах загальної середньої освіти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</si>
  <si>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Виконання заходів щодо облаштування безпечних умов у закладах загальної середньої освіти за рахунок коштів субвенції з державного бюджету.</t>
    </r>
  </si>
  <si>
    <t> 8.Завдання бюджетної програми:</t>
  </si>
  <si>
    <t>Завдання</t>
  </si>
  <si>
    <t>Забезпечити виконання заходів щодо облаштування безпечних умов у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</si>
  <si>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</si>
  <si>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</si>
  <si>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</si>
  <si>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</si>
  <si>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</si>
  <si>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</si>
  <si>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Нове будівництво споруди цивільного захисту для Спеціалізованої загальноосвітньої школи І-ІІІ ступенів № 12 м. Хмельницького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</si>
  <si>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</si>
  <si>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</si>
  <si>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</si>
  <si>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</si>
  <si>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</si>
  <si>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</si>
  <si>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</si>
  <si>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</si>
  <si>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Нове будівництво споруди цивільного захисту для Спеціалізованої загальноосвітньої школи І-ІІІ ступенів № 12 м. Хмельницького на вул. Довженка,6 м. Хмельницького</t>
  </si>
  <si>
    <t>затрат</t>
  </si>
  <si>
    <t xml:space="preserve">Вартість об’єкта </t>
  </si>
  <si>
    <t>грн</t>
  </si>
  <si>
    <t>Експертиза, договірні зобов’язання</t>
  </si>
  <si>
    <t xml:space="preserve">Обсяг видатків </t>
  </si>
  <si>
    <t>Рішення сесії Хмельницької міської ради від 21.12.2023 року № 15</t>
  </si>
  <si>
    <t>продукту</t>
  </si>
  <si>
    <t>Кількість об’єктів</t>
  </si>
  <si>
    <t>од.</t>
  </si>
  <si>
    <t>Загальна площа споруди цивільного захисту</t>
  </si>
  <si>
    <t>кв.м</t>
  </si>
  <si>
    <t>Розрахунок</t>
  </si>
  <si>
    <t>Місткість споруди цивільного захисту</t>
  </si>
  <si>
    <t>осіб</t>
  </si>
  <si>
    <t>ефективності</t>
  </si>
  <si>
    <t>Середні витрати на 1 кв.м</t>
  </si>
  <si>
    <t>якості</t>
  </si>
  <si>
    <t>Частка коштів місцевого бюджету в загальному обсязі виконання робіт</t>
  </si>
  <si>
    <t>%</t>
  </si>
  <si>
    <t xml:space="preserve">Рівень готовності </t>
  </si>
  <si>
    <t xml:space="preserve">В.о. директора Департаменту освіти та науки   </t>
  </si>
  <si>
    <t>Ольга КШАНОВСЬКА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</si>
  <si>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</si>
  <si>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</si>
  <si>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</si>
  <si>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</si>
  <si>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</si>
  <si>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</si>
  <si>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Лісоводська_______________</t>
  </si>
  <si>
    <t>25.01.2024 року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</si>
  <si>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</si>
  <si>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26 січня 2024 року № 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</si>
</sst>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33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0" fillId="0" borderId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0" fillId="0" borderId="0"/>
    <xf numFmtId="0" fontId="2" fillId="0" borderId="0"/>
    <xf numFmtId="0" fontId="28" fillId="0" borderId="0"/>
    <xf numFmtId="0" fontId="30" fillId="0" borderId="0"/>
    <xf numFmtId="0" fontId="31" fillId="0" borderId="0"/>
    <xf numFmtId="0" fontId="1" fillId="0" borderId="0"/>
    <xf numFmtId="0" fontId="23" fillId="16" borderId="17" applyNumberFormat="0" applyFont="0" applyAlignment="0" applyProtection="0"/>
    <xf numFmtId="0" fontId="32" fillId="0" borderId="0"/>
    <xf numFmtId="43" fontId="2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justify" vertical="center"/>
    </xf>
    <xf numFmtId="0" fontId="16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justify" vertical="center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3" fontId="11" fillId="0" borderId="5" xfId="1" applyNumberFormat="1" applyFont="1" applyFill="1" applyBorder="1" applyAlignment="1">
      <alignment horizontal="center" vertical="center" wrapText="1" shrinkToFit="1"/>
    </xf>
    <xf numFmtId="0" fontId="12" fillId="0" borderId="6" xfId="1" applyFont="1" applyFill="1" applyBorder="1" applyAlignment="1">
      <alignment horizontal="center" vertical="center" wrapText="1"/>
    </xf>
    <xf numFmtId="1" fontId="11" fillId="0" borderId="6" xfId="1" applyNumberFormat="1" applyFont="1" applyFill="1" applyBorder="1" applyAlignment="1">
      <alignment horizontal="center" vertical="center" wrapText="1" shrinkToFi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1" fontId="13" fillId="0" borderId="5" xfId="1" applyNumberFormat="1" applyFont="1" applyFill="1" applyBorder="1" applyAlignment="1">
      <alignment horizontal="center" vertical="center" wrapText="1" shrinkToFit="1"/>
    </xf>
    <xf numFmtId="1" fontId="13" fillId="0" borderId="0" xfId="1" applyNumberFormat="1" applyFont="1" applyFill="1" applyBorder="1" applyAlignment="1">
      <alignment vertical="center" wrapText="1" shrinkToFit="1"/>
    </xf>
    <xf numFmtId="1" fontId="11" fillId="0" borderId="5" xfId="1" applyNumberFormat="1" applyFont="1" applyFill="1" applyBorder="1" applyAlignment="1">
      <alignment horizontal="center" vertical="center" wrapText="1" shrinkToFit="1"/>
    </xf>
    <xf numFmtId="4" fontId="11" fillId="0" borderId="0" xfId="1" applyNumberFormat="1" applyFont="1" applyFill="1" applyBorder="1" applyAlignment="1">
      <alignment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horizontal="center" vertical="center" wrapText="1" shrinkToFit="1"/>
    </xf>
    <xf numFmtId="0" fontId="12" fillId="0" borderId="5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5" xfId="1" applyFont="1" applyBorder="1" applyAlignment="1">
      <alignment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vertical="center" wrapText="1"/>
    </xf>
    <xf numFmtId="0" fontId="2" fillId="0" borderId="0" xfId="1" applyFill="1" applyBorder="1" applyAlignment="1">
      <alignment horizontal="left" wrapText="1"/>
    </xf>
    <xf numFmtId="0" fontId="2" fillId="0" borderId="10" xfId="1" applyFill="1" applyBorder="1" applyAlignment="1">
      <alignment horizontal="left"/>
    </xf>
    <xf numFmtId="0" fontId="2" fillId="0" borderId="0" xfId="1" applyFill="1" applyBorder="1" applyAlignment="1">
      <alignment horizontal="left"/>
    </xf>
    <xf numFmtId="0" fontId="2" fillId="0" borderId="0" xfId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top" wrapText="1" indent="1"/>
    </xf>
    <xf numFmtId="0" fontId="2" fillId="0" borderId="0" xfId="1" applyFill="1" applyBorder="1" applyAlignment="1">
      <alignment horizontal="left" vertical="top" wrapText="1" indent="1"/>
    </xf>
    <xf numFmtId="0" fontId="6" fillId="0" borderId="0" xfId="1" applyFont="1" applyFill="1" applyBorder="1" applyAlignment="1">
      <alignment horizontal="center" vertical="top" wrapText="1"/>
    </xf>
    <xf numFmtId="0" fontId="21" fillId="0" borderId="0" xfId="1" applyFont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top" wrapText="1"/>
    </xf>
    <xf numFmtId="0" fontId="21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vertical="top" wrapText="1"/>
    </xf>
    <xf numFmtId="0" fontId="14" fillId="0" borderId="0" xfId="1" applyFont="1" applyFill="1" applyBorder="1" applyAlignment="1">
      <alignment vertical="center" wrapText="1"/>
    </xf>
    <xf numFmtId="4" fontId="20" fillId="0" borderId="0" xfId="2" applyNumberFormat="1" applyFont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19" fillId="0" borderId="7" xfId="1" applyFont="1" applyFill="1" applyBorder="1" applyAlignment="1">
      <alignment horizontal="left" vertical="center" wrapText="1"/>
    </xf>
    <xf numFmtId="0" fontId="19" fillId="0" borderId="8" xfId="1" applyFont="1" applyFill="1" applyBorder="1" applyAlignment="1">
      <alignment horizontal="left" vertical="center" wrapText="1"/>
    </xf>
    <xf numFmtId="0" fontId="19" fillId="0" borderId="9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right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4" fontId="11" fillId="0" borderId="7" xfId="1" applyNumberFormat="1" applyFont="1" applyFill="1" applyBorder="1" applyAlignment="1">
      <alignment horizontal="center" vertical="center" wrapText="1" shrinkToFit="1"/>
    </xf>
    <xf numFmtId="4" fontId="11" fillId="0" borderId="9" xfId="1" applyNumberFormat="1" applyFont="1" applyFill="1" applyBorder="1" applyAlignment="1">
      <alignment horizontal="center" vertical="center" wrapText="1" shrinkToFit="1"/>
    </xf>
    <xf numFmtId="1" fontId="13" fillId="0" borderId="7" xfId="1" applyNumberFormat="1" applyFont="1" applyFill="1" applyBorder="1" applyAlignment="1">
      <alignment horizontal="center" vertical="center" wrapText="1" shrinkToFit="1"/>
    </xf>
    <xf numFmtId="1" fontId="13" fillId="0" borderId="9" xfId="1" applyNumberFormat="1" applyFont="1" applyFill="1" applyBorder="1" applyAlignment="1">
      <alignment horizontal="center" vertical="center" wrapText="1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1" fontId="13" fillId="0" borderId="8" xfId="1" applyNumberFormat="1" applyFont="1" applyFill="1" applyBorder="1" applyAlignment="1">
      <alignment horizontal="center" vertical="center" wrapText="1" shrinkToFit="1"/>
    </xf>
    <xf numFmtId="0" fontId="3" fillId="0" borderId="10" xfId="1" applyFont="1" applyFill="1" applyBorder="1" applyAlignment="1">
      <alignment horizontal="left" vertical="center" wrapText="1"/>
    </xf>
    <xf numFmtId="0" fontId="12" fillId="0" borderId="5" xfId="1" applyFont="1" applyFill="1" applyBorder="1" applyAlignment="1">
      <alignment horizontal="center" vertical="center" wrapText="1"/>
    </xf>
    <xf numFmtId="1" fontId="13" fillId="0" borderId="5" xfId="1" applyNumberFormat="1" applyFont="1" applyFill="1" applyBorder="1" applyAlignment="1">
      <alignment horizontal="center" vertical="center" wrapText="1" shrinkToFit="1"/>
    </xf>
    <xf numFmtId="164" fontId="3" fillId="0" borderId="7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" fontId="11" fillId="0" borderId="7" xfId="1" applyNumberFormat="1" applyFont="1" applyFill="1" applyBorder="1" applyAlignment="1">
      <alignment horizontal="center" vertical="center" wrapText="1" shrinkToFit="1"/>
    </xf>
    <xf numFmtId="1" fontId="11" fillId="0" borderId="9" xfId="1" applyNumberFormat="1" applyFont="1" applyFill="1" applyBorder="1" applyAlignment="1">
      <alignment horizontal="center" vertical="center" wrapText="1" shrinkToFi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4" fontId="11" fillId="0" borderId="5" xfId="1" applyNumberFormat="1" applyFont="1" applyFill="1" applyBorder="1" applyAlignment="1">
      <alignment horizontal="center" vertical="center" wrapText="1" shrinkToFit="1"/>
    </xf>
    <xf numFmtId="0" fontId="11" fillId="0" borderId="5" xfId="1" applyFont="1" applyFill="1" applyBorder="1" applyAlignment="1">
      <alignment horizontal="center" vertical="center" wrapText="1"/>
    </xf>
    <xf numFmtId="1" fontId="3" fillId="0" borderId="7" xfId="1" applyNumberFormat="1" applyFont="1" applyFill="1" applyBorder="1" applyAlignment="1">
      <alignment horizontal="center" vertical="center" wrapText="1" shrinkToFit="1"/>
    </xf>
    <xf numFmtId="1" fontId="3" fillId="0" borderId="9" xfId="1" applyNumberFormat="1" applyFont="1" applyFill="1" applyBorder="1" applyAlignment="1">
      <alignment horizontal="center" vertical="center" wrapText="1" shrinkToFit="1"/>
    </xf>
    <xf numFmtId="1" fontId="3" fillId="0" borderId="7" xfId="1" applyNumberFormat="1" applyFont="1" applyFill="1" applyBorder="1" applyAlignment="1">
      <alignment horizontal="center" vertical="center" wrapText="1"/>
    </xf>
    <xf numFmtId="1" fontId="3" fillId="0" borderId="9" xfId="1" applyNumberFormat="1" applyFont="1" applyFill="1" applyBorder="1" applyAlignment="1">
      <alignment horizontal="center" vertical="center" wrapText="1"/>
    </xf>
    <xf numFmtId="1" fontId="3" fillId="0" borderId="5" xfId="1" applyNumberFormat="1" applyFont="1" applyFill="1" applyBorder="1" applyAlignment="1">
      <alignment horizontal="center" vertical="center" wrapText="1" shrinkToFit="1"/>
    </xf>
    <xf numFmtId="3" fontId="3" fillId="0" borderId="7" xfId="1" applyNumberFormat="1" applyFont="1" applyFill="1" applyBorder="1" applyAlignment="1">
      <alignment horizontal="center" vertical="center" wrapText="1" shrinkToFit="1"/>
    </xf>
    <xf numFmtId="3" fontId="3" fillId="0" borderId="9" xfId="1" applyNumberFormat="1" applyFont="1" applyFill="1" applyBorder="1" applyAlignment="1">
      <alignment horizontal="center" vertical="center" wrapText="1" shrinkToFit="1"/>
    </xf>
    <xf numFmtId="2" fontId="3" fillId="0" borderId="7" xfId="1" applyNumberFormat="1" applyFont="1" applyFill="1" applyBorder="1" applyAlignment="1">
      <alignment horizontal="center" vertical="center" wrapText="1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 shrinkToFit="1"/>
    </xf>
    <xf numFmtId="164" fontId="3" fillId="0" borderId="9" xfId="1" applyNumberFormat="1" applyFont="1" applyFill="1" applyBorder="1" applyAlignment="1">
      <alignment horizontal="center" vertical="center" wrapText="1" shrinkToFit="1"/>
    </xf>
    <xf numFmtId="164" fontId="3" fillId="0" borderId="7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0" fontId="14" fillId="0" borderId="0" xfId="1" applyFont="1" applyFill="1" applyBorder="1" applyAlignment="1">
      <alignment horizontal="left" vertical="top" wrapText="1"/>
    </xf>
    <xf numFmtId="0" fontId="14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wrapText="1"/>
    </xf>
    <xf numFmtId="0" fontId="2" fillId="0" borderId="0" xfId="1" applyFill="1" applyBorder="1" applyAlignment="1">
      <alignment horizontal="left" wrapText="1"/>
    </xf>
    <xf numFmtId="0" fontId="14" fillId="0" borderId="10" xfId="1" applyFont="1" applyFill="1" applyBorder="1" applyAlignment="1">
      <alignment horizontal="center" wrapText="1"/>
    </xf>
    <xf numFmtId="0" fontId="2" fillId="0" borderId="0" xfId="1" applyFill="1" applyBorder="1" applyAlignment="1">
      <alignment horizontal="left" vertical="top" wrapText="1"/>
    </xf>
    <xf numFmtId="0" fontId="3" fillId="0" borderId="10" xfId="1" applyFont="1" applyFill="1" applyBorder="1" applyAlignment="1">
      <alignment horizontal="center" wrapText="1"/>
    </xf>
  </cellXfs>
  <cellStyles count="36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40% — акцент1" xfId="9"/>
    <cellStyle name="40% — акцент2" xfId="10"/>
    <cellStyle name="40% — акцент3" xfId="11"/>
    <cellStyle name="40% — акцент4" xfId="12"/>
    <cellStyle name="40% — акцент5" xfId="13"/>
    <cellStyle name="40% — акцент6" xfId="14"/>
    <cellStyle name="60% — акцент1" xfId="15"/>
    <cellStyle name="60% — акцент2" xfId="16"/>
    <cellStyle name="60% — акцент3" xfId="17"/>
    <cellStyle name="60% — акцент4" xfId="18"/>
    <cellStyle name="60% — акцент5" xfId="19"/>
    <cellStyle name="60% — акцент6" xfId="20"/>
    <cellStyle name="Normal_Доходи" xfId="21"/>
    <cellStyle name="Заголовок 1 2" xfId="22"/>
    <cellStyle name="Заголовок 2 2" xfId="23"/>
    <cellStyle name="Заголовок 3 2" xfId="24"/>
    <cellStyle name="Заголовок 4 2" xfId="25"/>
    <cellStyle name="Звичайний" xfId="0" builtinId="0"/>
    <cellStyle name="Звичайний 2" xfId="26"/>
    <cellStyle name="Звичайний 2 2" xfId="27"/>
    <cellStyle name="Звичайний 3" xfId="28"/>
    <cellStyle name="Звичайний 3 2" xfId="29"/>
    <cellStyle name="Обычный 2" xfId="1"/>
    <cellStyle name="Обычный 2 2" xfId="2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74"/>
  <sheetViews>
    <sheetView tabSelected="1" view="pageBreakPreview" zoomScale="60" zoomScaleNormal="70" workbookViewId="0">
      <selection activeCell="P4" sqref="P4"/>
    </sheetView>
  </sheetViews>
  <sheetFormatPr defaultColWidth="9.16406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11.83203125" style="1" customWidth="1"/>
    <col min="13" max="13" width="27.33203125" style="1" customWidth="1"/>
    <col min="14" max="14" width="17.83203125" style="1" customWidth="1"/>
    <col min="15" max="16384" width="9.1640625" style="1"/>
  </cols>
  <sheetData>
    <row r="1" spans="1:13" ht="101.85" customHeight="1" x14ac:dyDescent="0.2">
      <c r="B1" s="2"/>
      <c r="C1" s="2"/>
      <c r="D1" s="2"/>
      <c r="E1" s="2"/>
      <c r="F1" s="2"/>
      <c r="G1" s="46" t="s">
        <v>0</v>
      </c>
      <c r="H1" s="47"/>
      <c r="I1" s="47"/>
      <c r="J1" s="47"/>
      <c r="K1" s="47"/>
    </row>
    <row r="2" spans="1:13" ht="132.75" customHeight="1" x14ac:dyDescent="0.2">
      <c r="B2" s="2"/>
      <c r="C2" s="2"/>
      <c r="D2" s="2"/>
      <c r="E2" s="2"/>
      <c r="F2" s="2"/>
      <c r="G2" s="46" t="s">
        <v>89</v>
      </c>
      <c r="H2" s="46"/>
      <c r="I2" s="46"/>
      <c r="J2" s="46"/>
      <c r="K2" s="46"/>
    </row>
    <row r="3" spans="1:13" ht="37.5" customHeight="1" x14ac:dyDescent="0.2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3" ht="142.69999999999999" customHeight="1" x14ac:dyDescent="0.2">
      <c r="A4" s="3" t="s">
        <v>2</v>
      </c>
      <c r="B4" s="49" t="s">
        <v>3</v>
      </c>
      <c r="C4" s="50"/>
      <c r="D4" s="50"/>
      <c r="E4" s="50"/>
      <c r="F4" s="50"/>
      <c r="G4" s="49" t="s">
        <v>4</v>
      </c>
      <c r="H4" s="49"/>
      <c r="I4" s="49"/>
      <c r="J4" s="49"/>
      <c r="K4" s="49"/>
    </row>
    <row r="5" spans="1:13" ht="136.5" customHeight="1" x14ac:dyDescent="0.2">
      <c r="A5" s="4" t="s">
        <v>5</v>
      </c>
      <c r="B5" s="49" t="s">
        <v>6</v>
      </c>
      <c r="C5" s="50"/>
      <c r="D5" s="50"/>
      <c r="E5" s="50"/>
      <c r="F5" s="50"/>
      <c r="G5" s="49" t="s">
        <v>7</v>
      </c>
      <c r="H5" s="50"/>
      <c r="I5" s="50"/>
      <c r="J5" s="50"/>
      <c r="K5" s="50"/>
    </row>
    <row r="6" spans="1:13" ht="175.9" customHeight="1" x14ac:dyDescent="0.2">
      <c r="A6" s="4" t="s">
        <v>8</v>
      </c>
      <c r="B6" s="49" t="s">
        <v>9</v>
      </c>
      <c r="C6" s="49"/>
      <c r="D6" s="5" t="s">
        <v>10</v>
      </c>
      <c r="E6" s="52" t="s">
        <v>11</v>
      </c>
      <c r="F6" s="52"/>
      <c r="G6" s="53" t="s">
        <v>12</v>
      </c>
      <c r="H6" s="54"/>
      <c r="I6" s="54"/>
      <c r="J6" s="54"/>
      <c r="K6" s="54"/>
    </row>
    <row r="7" spans="1:13" ht="24.4" customHeight="1" x14ac:dyDescent="0.2">
      <c r="A7" s="46" t="s">
        <v>13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3" ht="27.95" customHeight="1" x14ac:dyDescent="0.2">
      <c r="A8" s="46" t="s">
        <v>14</v>
      </c>
      <c r="B8" s="46"/>
      <c r="C8" s="46"/>
      <c r="D8" s="46"/>
      <c r="E8" s="46"/>
      <c r="F8" s="46"/>
      <c r="G8" s="46"/>
      <c r="H8" s="46"/>
      <c r="I8" s="46"/>
      <c r="J8" s="46"/>
      <c r="K8" s="46"/>
      <c r="M8" s="6"/>
    </row>
    <row r="9" spans="1:13" s="7" customFormat="1" ht="21.75" customHeight="1" x14ac:dyDescent="0.2">
      <c r="A9" s="51" t="s">
        <v>15</v>
      </c>
      <c r="B9" s="51"/>
      <c r="C9" s="51"/>
      <c r="D9" s="51"/>
      <c r="E9" s="51"/>
      <c r="F9" s="51"/>
      <c r="G9" s="51"/>
      <c r="H9" s="51"/>
      <c r="I9" s="51"/>
      <c r="J9" s="51"/>
      <c r="K9" s="51"/>
      <c r="M9" s="8"/>
    </row>
    <row r="10" spans="1:13" s="7" customFormat="1" ht="29.25" customHeight="1" x14ac:dyDescent="0.2">
      <c r="A10" s="51" t="s">
        <v>16</v>
      </c>
      <c r="B10" s="51"/>
      <c r="C10" s="51"/>
      <c r="D10" s="51"/>
      <c r="E10" s="51"/>
      <c r="F10" s="51"/>
      <c r="G10" s="51"/>
      <c r="H10" s="51"/>
      <c r="I10" s="51"/>
      <c r="J10" s="9"/>
      <c r="K10" s="9"/>
      <c r="M10" s="8"/>
    </row>
    <row r="11" spans="1:13" s="7" customFormat="1" ht="22.5" customHeight="1" x14ac:dyDescent="0.2">
      <c r="A11" s="51" t="s">
        <v>17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M11" s="8"/>
    </row>
    <row r="12" spans="1:13" s="7" customFormat="1" ht="25.15" customHeight="1" x14ac:dyDescent="0.2">
      <c r="A12" s="51" t="s">
        <v>18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M12" s="8"/>
    </row>
    <row r="13" spans="1:13" s="7" customFormat="1" ht="23.1" customHeight="1" x14ac:dyDescent="0.2">
      <c r="A13" s="51" t="s">
        <v>19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M13" s="8"/>
    </row>
    <row r="14" spans="1:13" s="7" customFormat="1" ht="21.75" customHeight="1" x14ac:dyDescent="0.2">
      <c r="A14" s="51" t="s">
        <v>20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M14" s="8"/>
    </row>
    <row r="15" spans="1:13" s="7" customFormat="1" ht="21.2" customHeight="1" x14ac:dyDescent="0.2">
      <c r="A15" s="51" t="s">
        <v>21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M15" s="8"/>
    </row>
    <row r="16" spans="1:13" s="7" customFormat="1" ht="39.200000000000003" customHeight="1" x14ac:dyDescent="0.2">
      <c r="A16" s="51" t="s">
        <v>22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M16" s="8"/>
    </row>
    <row r="17" spans="1:13" s="7" customFormat="1" ht="25.5" customHeight="1" x14ac:dyDescent="0.2">
      <c r="A17" s="51" t="s">
        <v>23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M17" s="8"/>
    </row>
    <row r="18" spans="1:13" s="7" customFormat="1" ht="40.700000000000003" customHeight="1" x14ac:dyDescent="0.2">
      <c r="A18" s="51" t="s">
        <v>24</v>
      </c>
      <c r="B18" s="51"/>
      <c r="C18" s="51"/>
      <c r="D18" s="51"/>
      <c r="E18" s="51"/>
      <c r="F18" s="51"/>
      <c r="G18" s="51"/>
      <c r="H18" s="51"/>
      <c r="I18" s="51"/>
      <c r="J18" s="51"/>
      <c r="K18" s="10"/>
      <c r="M18" s="8"/>
    </row>
    <row r="19" spans="1:13" s="7" customFormat="1" ht="25.5" customHeight="1" x14ac:dyDescent="0.2">
      <c r="A19" s="51" t="s">
        <v>25</v>
      </c>
      <c r="B19" s="51"/>
      <c r="C19" s="51"/>
      <c r="D19" s="51"/>
      <c r="E19" s="51"/>
      <c r="F19" s="51"/>
      <c r="G19" s="51"/>
      <c r="H19" s="51"/>
      <c r="I19" s="51"/>
      <c r="J19" s="51"/>
      <c r="K19" s="10"/>
      <c r="M19" s="8"/>
    </row>
    <row r="20" spans="1:13" s="7" customFormat="1" ht="40.700000000000003" customHeight="1" x14ac:dyDescent="0.2">
      <c r="A20" s="51" t="s">
        <v>26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M20" s="8"/>
    </row>
    <row r="21" spans="1:13" s="7" customFormat="1" ht="40.700000000000003" customHeight="1" x14ac:dyDescent="0.2">
      <c r="A21" s="51" t="s">
        <v>27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M21" s="8"/>
    </row>
    <row r="22" spans="1:13" s="7" customFormat="1" ht="40.700000000000003" customHeight="1" x14ac:dyDescent="0.2">
      <c r="A22" s="51" t="s">
        <v>28</v>
      </c>
      <c r="B22" s="51"/>
      <c r="C22" s="51"/>
      <c r="D22" s="51"/>
      <c r="E22" s="51"/>
      <c r="F22" s="51"/>
      <c r="G22" s="51"/>
      <c r="H22" s="51"/>
      <c r="I22" s="51"/>
      <c r="J22" s="51"/>
      <c r="K22" s="10"/>
      <c r="M22" s="8"/>
    </row>
    <row r="23" spans="1:13" s="7" customFormat="1" ht="24" customHeight="1" x14ac:dyDescent="0.2">
      <c r="A23" s="51" t="s">
        <v>29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M23" s="8"/>
    </row>
    <row r="24" spans="1:13" s="7" customFormat="1" ht="15.6" customHeight="1" x14ac:dyDescent="0.2">
      <c r="A24" s="51" t="s">
        <v>30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M24" s="8"/>
    </row>
    <row r="25" spans="1:13" s="7" customFormat="1" ht="46.5" customHeight="1" x14ac:dyDescent="0.2">
      <c r="A25" s="51" t="s">
        <v>31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M25" s="8"/>
    </row>
    <row r="26" spans="1:13" s="7" customFormat="1" ht="15" customHeight="1" x14ac:dyDescent="0.2">
      <c r="A26" s="51" t="s">
        <v>32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M26" s="8"/>
    </row>
    <row r="27" spans="1:13" s="7" customFormat="1" ht="20.45" customHeight="1" x14ac:dyDescent="0.2">
      <c r="A27" s="51" t="s">
        <v>33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M27" s="8"/>
    </row>
    <row r="28" spans="1:13" ht="23.25" customHeight="1" x14ac:dyDescent="0.2">
      <c r="A28" s="46" t="s">
        <v>34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</row>
    <row r="29" spans="1:13" ht="9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3" ht="21.2" customHeight="1" x14ac:dyDescent="0.2">
      <c r="A30" s="11" t="s">
        <v>35</v>
      </c>
      <c r="B30" s="63" t="s">
        <v>36</v>
      </c>
      <c r="C30" s="64"/>
      <c r="D30" s="64"/>
      <c r="E30" s="64"/>
      <c r="F30" s="64"/>
      <c r="G30" s="64"/>
      <c r="H30" s="65"/>
      <c r="I30" s="10"/>
      <c r="J30" s="10"/>
      <c r="K30" s="10"/>
    </row>
    <row r="31" spans="1:13" ht="26.45" customHeight="1" x14ac:dyDescent="0.2">
      <c r="A31" s="12">
        <v>1</v>
      </c>
      <c r="B31" s="66" t="s">
        <v>37</v>
      </c>
      <c r="C31" s="66"/>
      <c r="D31" s="66"/>
      <c r="E31" s="66"/>
      <c r="F31" s="66"/>
      <c r="G31" s="66"/>
      <c r="H31" s="66"/>
      <c r="I31" s="10"/>
      <c r="J31" s="10"/>
      <c r="K31" s="10"/>
    </row>
    <row r="32" spans="1:13" ht="30.2" customHeight="1" x14ac:dyDescent="0.2">
      <c r="A32" s="67" t="s">
        <v>38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1:13" ht="18.399999999999999" customHeight="1" x14ac:dyDescent="0.2">
      <c r="A33" s="46" t="s">
        <v>39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1:13" ht="9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3" ht="19.5" customHeight="1" x14ac:dyDescent="0.2">
      <c r="A35" s="13" t="s">
        <v>35</v>
      </c>
      <c r="B35" s="61" t="s">
        <v>40</v>
      </c>
      <c r="C35" s="68"/>
      <c r="D35" s="68"/>
      <c r="E35" s="68"/>
      <c r="F35" s="68"/>
      <c r="G35" s="68"/>
      <c r="H35" s="62"/>
      <c r="I35" s="10"/>
      <c r="J35" s="10"/>
      <c r="K35" s="10"/>
    </row>
    <row r="36" spans="1:13" ht="22.5" customHeight="1" x14ac:dyDescent="0.2">
      <c r="A36" s="14">
        <v>1</v>
      </c>
      <c r="B36" s="57" t="s">
        <v>41</v>
      </c>
      <c r="C36" s="58"/>
      <c r="D36" s="58"/>
      <c r="E36" s="58"/>
      <c r="F36" s="58"/>
      <c r="G36" s="58"/>
      <c r="H36" s="59"/>
      <c r="I36" s="10"/>
      <c r="J36" s="10"/>
      <c r="K36" s="10"/>
    </row>
    <row r="37" spans="1:13" ht="22.5" customHeight="1" x14ac:dyDescent="0.2">
      <c r="A37" s="46" t="s">
        <v>42</v>
      </c>
      <c r="B37" s="46"/>
      <c r="C37" s="46"/>
      <c r="D37" s="46"/>
      <c r="E37" s="46"/>
      <c r="F37" s="46"/>
      <c r="G37" s="46"/>
      <c r="H37" s="46"/>
      <c r="I37" s="10"/>
      <c r="J37" s="10"/>
      <c r="K37" s="10"/>
    </row>
    <row r="38" spans="1:13" ht="17.100000000000001" customHeight="1" x14ac:dyDescent="0.2">
      <c r="A38" s="60" t="s">
        <v>43</v>
      </c>
      <c r="B38" s="60"/>
      <c r="C38" s="60"/>
      <c r="D38" s="60"/>
      <c r="E38" s="60"/>
      <c r="F38" s="60"/>
      <c r="G38" s="60"/>
      <c r="H38" s="60"/>
      <c r="I38" s="60"/>
      <c r="J38" s="4"/>
      <c r="K38" s="4"/>
    </row>
    <row r="39" spans="1:13" s="18" customFormat="1" ht="31.9" customHeight="1" x14ac:dyDescent="0.2">
      <c r="A39" s="15" t="s">
        <v>35</v>
      </c>
      <c r="B39" s="61" t="s">
        <v>44</v>
      </c>
      <c r="C39" s="62"/>
      <c r="D39" s="61" t="s">
        <v>45</v>
      </c>
      <c r="E39" s="62"/>
      <c r="F39" s="61" t="s">
        <v>46</v>
      </c>
      <c r="G39" s="62"/>
      <c r="H39" s="61" t="s">
        <v>47</v>
      </c>
      <c r="I39" s="62"/>
      <c r="J39" s="16"/>
      <c r="K39" s="17"/>
    </row>
    <row r="40" spans="1:13" ht="15.75" x14ac:dyDescent="0.2">
      <c r="A40" s="19">
        <v>1</v>
      </c>
      <c r="B40" s="74">
        <v>2</v>
      </c>
      <c r="C40" s="75"/>
      <c r="D40" s="74">
        <v>3</v>
      </c>
      <c r="E40" s="75"/>
      <c r="F40" s="74">
        <v>4</v>
      </c>
      <c r="G40" s="75"/>
      <c r="H40" s="74">
        <v>6</v>
      </c>
      <c r="I40" s="75"/>
      <c r="J40" s="20"/>
      <c r="K40" s="10"/>
    </row>
    <row r="41" spans="1:13" ht="77.45" customHeight="1" x14ac:dyDescent="0.2">
      <c r="A41" s="21">
        <v>1</v>
      </c>
      <c r="B41" s="76" t="s">
        <v>48</v>
      </c>
      <c r="C41" s="77"/>
      <c r="D41" s="72">
        <v>0</v>
      </c>
      <c r="E41" s="73"/>
      <c r="F41" s="72">
        <f>5000000</f>
        <v>5000000</v>
      </c>
      <c r="G41" s="73"/>
      <c r="H41" s="72">
        <f>D41+F41</f>
        <v>5000000</v>
      </c>
      <c r="I41" s="73"/>
      <c r="J41" s="22"/>
      <c r="K41" s="10"/>
    </row>
    <row r="42" spans="1:13" ht="25.15" customHeight="1" x14ac:dyDescent="0.2">
      <c r="A42" s="69" t="s">
        <v>49</v>
      </c>
      <c r="B42" s="70"/>
      <c r="C42" s="71"/>
      <c r="D42" s="72">
        <f>D41</f>
        <v>0</v>
      </c>
      <c r="E42" s="73"/>
      <c r="F42" s="72">
        <f>F41</f>
        <v>5000000</v>
      </c>
      <c r="G42" s="73"/>
      <c r="H42" s="72">
        <f>H41</f>
        <v>5000000</v>
      </c>
      <c r="I42" s="73"/>
      <c r="J42" s="10"/>
      <c r="K42" s="10"/>
      <c r="M42" s="23"/>
    </row>
    <row r="43" spans="1:13" ht="3.75" customHeight="1" x14ac:dyDescent="0.2">
      <c r="A43" s="10"/>
      <c r="B43" s="3"/>
      <c r="C43" s="10"/>
      <c r="D43" s="24"/>
      <c r="E43" s="24"/>
      <c r="F43" s="24"/>
      <c r="G43" s="24"/>
      <c r="H43" s="24"/>
      <c r="I43" s="24"/>
      <c r="J43" s="10"/>
      <c r="K43" s="10"/>
    </row>
    <row r="44" spans="1:13" ht="27.2" customHeight="1" x14ac:dyDescent="0.2">
      <c r="A44" s="46" t="s">
        <v>50</v>
      </c>
      <c r="B44" s="46"/>
      <c r="C44" s="46"/>
      <c r="D44" s="46"/>
      <c r="E44" s="46"/>
      <c r="F44" s="46"/>
      <c r="G44" s="46"/>
      <c r="H44" s="46"/>
      <c r="I44" s="10"/>
      <c r="J44" s="10"/>
      <c r="K44" s="10"/>
      <c r="M44" s="45"/>
    </row>
    <row r="45" spans="1:13" ht="16.5" customHeight="1" x14ac:dyDescent="0.2">
      <c r="A45" s="60" t="s">
        <v>43</v>
      </c>
      <c r="B45" s="60"/>
      <c r="C45" s="60"/>
      <c r="D45" s="60"/>
      <c r="E45" s="60"/>
      <c r="F45" s="60"/>
      <c r="G45" s="60"/>
      <c r="H45" s="60"/>
      <c r="I45" s="60"/>
      <c r="J45" s="4"/>
      <c r="K45" s="4"/>
    </row>
    <row r="46" spans="1:13" ht="17.649999999999999" customHeight="1" x14ac:dyDescent="0.2">
      <c r="A46" s="61" t="s">
        <v>51</v>
      </c>
      <c r="B46" s="68"/>
      <c r="C46" s="62"/>
      <c r="D46" s="61" t="s">
        <v>45</v>
      </c>
      <c r="E46" s="62"/>
      <c r="F46" s="61" t="s">
        <v>46</v>
      </c>
      <c r="G46" s="62"/>
      <c r="H46" s="61" t="s">
        <v>47</v>
      </c>
      <c r="I46" s="62"/>
      <c r="J46" s="10"/>
      <c r="K46" s="10"/>
      <c r="M46" s="23"/>
    </row>
    <row r="47" spans="1:13" ht="15.6" customHeight="1" x14ac:dyDescent="0.2">
      <c r="A47" s="74">
        <v>1</v>
      </c>
      <c r="B47" s="82"/>
      <c r="C47" s="75"/>
      <c r="D47" s="74">
        <v>2</v>
      </c>
      <c r="E47" s="75"/>
      <c r="F47" s="74">
        <v>3</v>
      </c>
      <c r="G47" s="75"/>
      <c r="H47" s="74">
        <v>4</v>
      </c>
      <c r="I47" s="75"/>
      <c r="J47" s="10"/>
      <c r="K47" s="10"/>
    </row>
    <row r="48" spans="1:13" ht="97.9" customHeight="1" x14ac:dyDescent="0.2">
      <c r="A48" s="76" t="s">
        <v>52</v>
      </c>
      <c r="B48" s="78"/>
      <c r="C48" s="77"/>
      <c r="D48" s="72">
        <v>0</v>
      </c>
      <c r="E48" s="73"/>
      <c r="F48" s="72">
        <v>5000000</v>
      </c>
      <c r="G48" s="73"/>
      <c r="H48" s="72">
        <f>D48+F48</f>
        <v>5000000</v>
      </c>
      <c r="I48" s="73"/>
      <c r="J48" s="10"/>
      <c r="K48" s="10"/>
    </row>
    <row r="49" spans="1:13" ht="18.75" customHeight="1" x14ac:dyDescent="0.2">
      <c r="A49" s="79" t="s">
        <v>49</v>
      </c>
      <c r="B49" s="80"/>
      <c r="C49" s="81"/>
      <c r="D49" s="72">
        <f>D48</f>
        <v>0</v>
      </c>
      <c r="E49" s="73"/>
      <c r="F49" s="72">
        <f>F48</f>
        <v>5000000</v>
      </c>
      <c r="G49" s="73"/>
      <c r="H49" s="72">
        <f>H48</f>
        <v>5000000</v>
      </c>
      <c r="I49" s="73"/>
      <c r="J49" s="10"/>
      <c r="K49" s="10"/>
    </row>
    <row r="50" spans="1:13" ht="15.75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3" ht="17.45" customHeight="1" x14ac:dyDescent="0.2">
      <c r="A51" s="83" t="s">
        <v>53</v>
      </c>
      <c r="B51" s="83"/>
      <c r="C51" s="83"/>
      <c r="D51" s="83"/>
      <c r="E51" s="83"/>
      <c r="F51" s="83"/>
      <c r="G51" s="83"/>
      <c r="H51" s="83"/>
      <c r="I51" s="10"/>
      <c r="J51" s="10"/>
      <c r="K51" s="10"/>
    </row>
    <row r="52" spans="1:13" ht="34.700000000000003" customHeight="1" x14ac:dyDescent="0.2">
      <c r="A52" s="15" t="s">
        <v>35</v>
      </c>
      <c r="B52" s="15" t="s">
        <v>54</v>
      </c>
      <c r="C52" s="15" t="s">
        <v>55</v>
      </c>
      <c r="D52" s="61" t="s">
        <v>56</v>
      </c>
      <c r="E52" s="62"/>
      <c r="F52" s="61" t="s">
        <v>45</v>
      </c>
      <c r="G52" s="62"/>
      <c r="H52" s="61" t="s">
        <v>46</v>
      </c>
      <c r="I52" s="62"/>
      <c r="J52" s="84" t="s">
        <v>47</v>
      </c>
      <c r="K52" s="84"/>
      <c r="M52" s="23"/>
    </row>
    <row r="53" spans="1:13" s="18" customFormat="1" ht="17.649999999999999" customHeight="1" x14ac:dyDescent="0.2">
      <c r="A53" s="19">
        <v>1</v>
      </c>
      <c r="B53" s="19">
        <v>2</v>
      </c>
      <c r="C53" s="19">
        <v>3</v>
      </c>
      <c r="D53" s="74">
        <v>4</v>
      </c>
      <c r="E53" s="75"/>
      <c r="F53" s="74">
        <v>5</v>
      </c>
      <c r="G53" s="75"/>
      <c r="H53" s="74">
        <v>6</v>
      </c>
      <c r="I53" s="75"/>
      <c r="J53" s="85">
        <v>7</v>
      </c>
      <c r="K53" s="85"/>
      <c r="M53" s="1"/>
    </row>
    <row r="54" spans="1:13" ht="17.649999999999999" customHeight="1" x14ac:dyDescent="0.2">
      <c r="A54" s="74" t="s">
        <v>57</v>
      </c>
      <c r="B54" s="82"/>
      <c r="C54" s="82"/>
      <c r="D54" s="82"/>
      <c r="E54" s="82"/>
      <c r="F54" s="82"/>
      <c r="G54" s="82"/>
      <c r="H54" s="82"/>
      <c r="I54" s="82"/>
      <c r="J54" s="82"/>
      <c r="K54" s="75"/>
    </row>
    <row r="55" spans="1:13" ht="25.9" customHeight="1" x14ac:dyDescent="0.2">
      <c r="A55" s="21">
        <v>1</v>
      </c>
      <c r="B55" s="25" t="s">
        <v>58</v>
      </c>
      <c r="C55" s="26"/>
      <c r="D55" s="90"/>
      <c r="E55" s="91"/>
      <c r="F55" s="90"/>
      <c r="G55" s="91"/>
      <c r="H55" s="90"/>
      <c r="I55" s="91"/>
      <c r="J55" s="93"/>
      <c r="K55" s="93"/>
    </row>
    <row r="56" spans="1:13" ht="26.45" customHeight="1" x14ac:dyDescent="0.2">
      <c r="A56" s="27"/>
      <c r="B56" s="28" t="s">
        <v>59</v>
      </c>
      <c r="C56" s="29" t="s">
        <v>60</v>
      </c>
      <c r="D56" s="76" t="s">
        <v>61</v>
      </c>
      <c r="E56" s="77"/>
      <c r="F56" s="86">
        <v>0</v>
      </c>
      <c r="G56" s="87"/>
      <c r="H56" s="86">
        <v>39612091.689999998</v>
      </c>
      <c r="I56" s="87"/>
      <c r="J56" s="86">
        <f>F56+H56</f>
        <v>39612091.689999998</v>
      </c>
      <c r="K56" s="87"/>
    </row>
    <row r="57" spans="1:13" ht="41.45" customHeight="1" x14ac:dyDescent="0.2">
      <c r="A57" s="27"/>
      <c r="B57" s="28" t="s">
        <v>62</v>
      </c>
      <c r="C57" s="29" t="s">
        <v>60</v>
      </c>
      <c r="D57" s="76" t="s">
        <v>63</v>
      </c>
      <c r="E57" s="77"/>
      <c r="F57" s="86">
        <v>0</v>
      </c>
      <c r="G57" s="87"/>
      <c r="H57" s="86">
        <v>5000000</v>
      </c>
      <c r="I57" s="87"/>
      <c r="J57" s="86">
        <f>F57+H57</f>
        <v>5000000</v>
      </c>
      <c r="K57" s="87"/>
    </row>
    <row r="58" spans="1:13" ht="22.5" customHeight="1" x14ac:dyDescent="0.2">
      <c r="A58" s="27">
        <v>2</v>
      </c>
      <c r="B58" s="25" t="s">
        <v>64</v>
      </c>
      <c r="C58" s="28"/>
      <c r="D58" s="76"/>
      <c r="E58" s="77"/>
      <c r="F58" s="88"/>
      <c r="G58" s="89"/>
      <c r="H58" s="90"/>
      <c r="I58" s="91"/>
      <c r="J58" s="92"/>
      <c r="K58" s="92"/>
    </row>
    <row r="59" spans="1:13" ht="33.950000000000003" customHeight="1" x14ac:dyDescent="0.2">
      <c r="A59" s="30"/>
      <c r="B59" s="28" t="s">
        <v>65</v>
      </c>
      <c r="C59" s="29" t="s">
        <v>66</v>
      </c>
      <c r="D59" s="76" t="s">
        <v>63</v>
      </c>
      <c r="E59" s="77"/>
      <c r="F59" s="94">
        <v>0</v>
      </c>
      <c r="G59" s="95"/>
      <c r="H59" s="96">
        <v>1</v>
      </c>
      <c r="I59" s="97"/>
      <c r="J59" s="98">
        <f>F59+H59</f>
        <v>1</v>
      </c>
      <c r="K59" s="98"/>
    </row>
    <row r="60" spans="1:13" ht="38.85" customHeight="1" x14ac:dyDescent="0.2">
      <c r="A60" s="30"/>
      <c r="B60" s="28" t="s">
        <v>67</v>
      </c>
      <c r="C60" s="29" t="s">
        <v>68</v>
      </c>
      <c r="D60" s="76" t="s">
        <v>69</v>
      </c>
      <c r="E60" s="77"/>
      <c r="F60" s="94">
        <v>0</v>
      </c>
      <c r="G60" s="95"/>
      <c r="H60" s="101">
        <v>561.95000000000005</v>
      </c>
      <c r="I60" s="102"/>
      <c r="J60" s="103">
        <f>F60+H60</f>
        <v>561.95000000000005</v>
      </c>
      <c r="K60" s="103"/>
    </row>
    <row r="61" spans="1:13" ht="44.1" customHeight="1" x14ac:dyDescent="0.2">
      <c r="A61" s="30"/>
      <c r="B61" s="28" t="s">
        <v>70</v>
      </c>
      <c r="C61" s="31" t="s">
        <v>71</v>
      </c>
      <c r="D61" s="76" t="s">
        <v>69</v>
      </c>
      <c r="E61" s="77"/>
      <c r="F61" s="94">
        <v>0</v>
      </c>
      <c r="G61" s="95"/>
      <c r="H61" s="96">
        <v>550</v>
      </c>
      <c r="I61" s="97"/>
      <c r="J61" s="98">
        <f>F61+H61</f>
        <v>550</v>
      </c>
      <c r="K61" s="98"/>
    </row>
    <row r="62" spans="1:13" ht="21.75" customHeight="1" x14ac:dyDescent="0.2">
      <c r="A62" s="27">
        <v>3</v>
      </c>
      <c r="B62" s="25" t="s">
        <v>72</v>
      </c>
      <c r="C62" s="28"/>
      <c r="D62" s="76"/>
      <c r="E62" s="77"/>
      <c r="F62" s="99"/>
      <c r="G62" s="100"/>
      <c r="H62" s="94"/>
      <c r="I62" s="95"/>
      <c r="J62" s="98"/>
      <c r="K62" s="98"/>
    </row>
    <row r="63" spans="1:13" ht="29.85" customHeight="1" x14ac:dyDescent="0.2">
      <c r="A63" s="27"/>
      <c r="B63" s="26" t="s">
        <v>73</v>
      </c>
      <c r="C63" s="28" t="s">
        <v>60</v>
      </c>
      <c r="D63" s="76" t="s">
        <v>69</v>
      </c>
      <c r="E63" s="77"/>
      <c r="F63" s="106">
        <v>0</v>
      </c>
      <c r="G63" s="107"/>
      <c r="H63" s="108">
        <f>ROUND(H56/H60,2)</f>
        <v>70490.42</v>
      </c>
      <c r="I63" s="109"/>
      <c r="J63" s="110">
        <f>F63+H63</f>
        <v>70490.42</v>
      </c>
      <c r="K63" s="110"/>
    </row>
    <row r="64" spans="1:13" ht="19.149999999999999" customHeight="1" x14ac:dyDescent="0.2">
      <c r="A64" s="27">
        <v>4</v>
      </c>
      <c r="B64" s="25" t="s">
        <v>74</v>
      </c>
      <c r="C64" s="28"/>
      <c r="D64" s="76"/>
      <c r="E64" s="77"/>
      <c r="F64" s="99"/>
      <c r="G64" s="100"/>
      <c r="H64" s="94"/>
      <c r="I64" s="95"/>
      <c r="J64" s="98"/>
      <c r="K64" s="98"/>
    </row>
    <row r="65" spans="1:11" ht="42.75" customHeight="1" x14ac:dyDescent="0.2">
      <c r="A65" s="27"/>
      <c r="B65" s="26" t="s">
        <v>75</v>
      </c>
      <c r="C65" s="28" t="s">
        <v>76</v>
      </c>
      <c r="D65" s="76" t="s">
        <v>69</v>
      </c>
      <c r="E65" s="77"/>
      <c r="F65" s="104">
        <v>0</v>
      </c>
      <c r="G65" s="104"/>
      <c r="H65" s="104">
        <v>88.2</v>
      </c>
      <c r="I65" s="104"/>
      <c r="J65" s="104">
        <f>F65+H65</f>
        <v>88.2</v>
      </c>
      <c r="K65" s="104"/>
    </row>
    <row r="66" spans="1:11" ht="30.2" customHeight="1" x14ac:dyDescent="0.2">
      <c r="A66" s="30"/>
      <c r="B66" s="28" t="s">
        <v>77</v>
      </c>
      <c r="C66" s="28" t="s">
        <v>76</v>
      </c>
      <c r="D66" s="76" t="s">
        <v>69</v>
      </c>
      <c r="E66" s="77"/>
      <c r="F66" s="104">
        <v>0</v>
      </c>
      <c r="G66" s="104"/>
      <c r="H66" s="105">
        <v>30.3</v>
      </c>
      <c r="I66" s="105"/>
      <c r="J66" s="104">
        <f>F66+H66</f>
        <v>30.3</v>
      </c>
      <c r="K66" s="104"/>
    </row>
    <row r="67" spans="1:11" s="35" customFormat="1" ht="43.15" customHeight="1" x14ac:dyDescent="0.25">
      <c r="A67" s="115" t="s">
        <v>78</v>
      </c>
      <c r="B67" s="116"/>
      <c r="C67" s="116"/>
      <c r="D67" s="32"/>
      <c r="E67" s="33"/>
      <c r="F67" s="34"/>
      <c r="G67" s="34"/>
      <c r="H67" s="117" t="s">
        <v>79</v>
      </c>
      <c r="I67" s="117"/>
      <c r="J67" s="117"/>
      <c r="K67" s="117"/>
    </row>
    <row r="68" spans="1:11" s="35" customFormat="1" ht="22.15" customHeight="1" x14ac:dyDescent="0.2">
      <c r="A68" s="36"/>
      <c r="B68" s="37"/>
      <c r="C68" s="37"/>
      <c r="E68" s="38" t="s">
        <v>80</v>
      </c>
      <c r="F68" s="39"/>
      <c r="G68" s="39"/>
      <c r="H68" s="112" t="s">
        <v>81</v>
      </c>
      <c r="I68" s="113"/>
      <c r="J68" s="113"/>
      <c r="K68" s="113"/>
    </row>
    <row r="69" spans="1:11" s="35" customFormat="1" ht="55.15" customHeight="1" x14ac:dyDescent="0.2">
      <c r="A69" s="111" t="s">
        <v>82</v>
      </c>
      <c r="B69" s="118"/>
      <c r="C69" s="118"/>
      <c r="E69" s="40"/>
      <c r="F69" s="40"/>
      <c r="G69" s="40"/>
      <c r="H69" s="49"/>
      <c r="I69" s="49"/>
      <c r="J69" s="49"/>
      <c r="K69" s="49"/>
    </row>
    <row r="70" spans="1:11" s="35" customFormat="1" ht="18.75" customHeight="1" x14ac:dyDescent="0.25">
      <c r="A70" s="115" t="s">
        <v>83</v>
      </c>
      <c r="B70" s="116"/>
      <c r="C70" s="116"/>
      <c r="D70" s="32"/>
      <c r="E70" s="33"/>
      <c r="F70" s="34"/>
      <c r="G70" s="34"/>
      <c r="H70" s="119" t="s">
        <v>84</v>
      </c>
      <c r="I70" s="119"/>
      <c r="J70" s="119"/>
      <c r="K70" s="119"/>
    </row>
    <row r="71" spans="1:11" s="35" customFormat="1" ht="20.25" customHeight="1" x14ac:dyDescent="0.2">
      <c r="A71" s="111"/>
      <c r="B71" s="111"/>
      <c r="C71" s="111"/>
      <c r="E71" s="38" t="s">
        <v>80</v>
      </c>
      <c r="F71" s="38"/>
      <c r="G71" s="39"/>
      <c r="H71" s="112" t="s">
        <v>81</v>
      </c>
      <c r="I71" s="113"/>
      <c r="J71" s="113"/>
      <c r="K71" s="113"/>
    </row>
    <row r="72" spans="1:11" s="35" customFormat="1" ht="34.5" customHeight="1" x14ac:dyDescent="0.2">
      <c r="A72" s="43" t="s">
        <v>85</v>
      </c>
      <c r="B72" s="44" t="s">
        <v>87</v>
      </c>
      <c r="C72" s="43"/>
      <c r="E72" s="41"/>
      <c r="F72" s="41"/>
      <c r="G72" s="40"/>
      <c r="H72" s="113"/>
      <c r="I72" s="113"/>
      <c r="J72" s="113"/>
      <c r="K72" s="113"/>
    </row>
    <row r="73" spans="1:11" ht="15.75" customHeight="1" x14ac:dyDescent="0.2">
      <c r="A73" s="42"/>
      <c r="B73" s="114" t="s">
        <v>86</v>
      </c>
      <c r="C73" s="114"/>
      <c r="D73" s="114"/>
      <c r="E73" s="35"/>
      <c r="F73" s="35"/>
      <c r="G73" s="35"/>
      <c r="H73" s="35"/>
      <c r="I73" s="35"/>
      <c r="J73" s="35"/>
      <c r="K73" s="35"/>
    </row>
    <row r="74" spans="1:11" ht="12.75" customHeight="1" x14ac:dyDescent="0.2">
      <c r="A74" s="42"/>
      <c r="B74" s="1" t="s">
        <v>88</v>
      </c>
      <c r="E74" s="35"/>
      <c r="F74" s="35"/>
      <c r="G74" s="35"/>
      <c r="H74" s="35"/>
      <c r="I74" s="35"/>
      <c r="J74" s="35"/>
      <c r="K74" s="35"/>
    </row>
  </sheetData>
  <mergeCells count="143">
    <mergeCell ref="A71:C71"/>
    <mergeCell ref="H71:K71"/>
    <mergeCell ref="H72:K72"/>
    <mergeCell ref="B73:D73"/>
    <mergeCell ref="A67:C67"/>
    <mergeCell ref="H67:K67"/>
    <mergeCell ref="H68:K68"/>
    <mergeCell ref="A69:C69"/>
    <mergeCell ref="H69:K69"/>
    <mergeCell ref="A70:C70"/>
    <mergeCell ref="H70:K70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57:E57"/>
    <mergeCell ref="F57:G57"/>
    <mergeCell ref="H57:I57"/>
    <mergeCell ref="J57:K57"/>
    <mergeCell ref="D58:E58"/>
    <mergeCell ref="F58:G58"/>
    <mergeCell ref="H58:I58"/>
    <mergeCell ref="J58:K58"/>
    <mergeCell ref="A54:K54"/>
    <mergeCell ref="D55:E55"/>
    <mergeCell ref="F55:G55"/>
    <mergeCell ref="H55:I55"/>
    <mergeCell ref="J55:K55"/>
    <mergeCell ref="D56:E56"/>
    <mergeCell ref="F56:G56"/>
    <mergeCell ref="H56:I56"/>
    <mergeCell ref="J56:K56"/>
    <mergeCell ref="A51:H51"/>
    <mergeCell ref="D52:E52"/>
    <mergeCell ref="F52:G52"/>
    <mergeCell ref="H52:I52"/>
    <mergeCell ref="J52:K52"/>
    <mergeCell ref="D53:E53"/>
    <mergeCell ref="F53:G53"/>
    <mergeCell ref="H53:I53"/>
    <mergeCell ref="J53:K53"/>
    <mergeCell ref="A48:C48"/>
    <mergeCell ref="D48:E48"/>
    <mergeCell ref="F48:G48"/>
    <mergeCell ref="H48:I48"/>
    <mergeCell ref="A49:C49"/>
    <mergeCell ref="D49:E49"/>
    <mergeCell ref="F49:G49"/>
    <mergeCell ref="H49:I49"/>
    <mergeCell ref="A46:C46"/>
    <mergeCell ref="D46:E46"/>
    <mergeCell ref="F46:G46"/>
    <mergeCell ref="H46:I46"/>
    <mergeCell ref="A47:C47"/>
    <mergeCell ref="D47:E47"/>
    <mergeCell ref="F47:G47"/>
    <mergeCell ref="H47:I47"/>
    <mergeCell ref="A42:C42"/>
    <mergeCell ref="D42:E42"/>
    <mergeCell ref="F42:G42"/>
    <mergeCell ref="H42:I42"/>
    <mergeCell ref="A44:H44"/>
    <mergeCell ref="A45:I45"/>
    <mergeCell ref="B40:C40"/>
    <mergeCell ref="D40:E40"/>
    <mergeCell ref="F40:G40"/>
    <mergeCell ref="H40:I40"/>
    <mergeCell ref="B41:C41"/>
    <mergeCell ref="D41:E41"/>
    <mergeCell ref="F41:G41"/>
    <mergeCell ref="H41:I41"/>
    <mergeCell ref="B36:H36"/>
    <mergeCell ref="A37:H37"/>
    <mergeCell ref="A38:I38"/>
    <mergeCell ref="B39:C39"/>
    <mergeCell ref="D39:E39"/>
    <mergeCell ref="F39:G39"/>
    <mergeCell ref="H39:I39"/>
    <mergeCell ref="A28:K28"/>
    <mergeCell ref="B30:H30"/>
    <mergeCell ref="B31:H31"/>
    <mergeCell ref="A32:K32"/>
    <mergeCell ref="A33:K33"/>
    <mergeCell ref="B35:H35"/>
    <mergeCell ref="A22:J22"/>
    <mergeCell ref="A23:K23"/>
    <mergeCell ref="A24:K24"/>
    <mergeCell ref="A25:K25"/>
    <mergeCell ref="A26:K26"/>
    <mergeCell ref="A27:K27"/>
    <mergeCell ref="A16:K16"/>
    <mergeCell ref="A17:K17"/>
    <mergeCell ref="A18:J18"/>
    <mergeCell ref="A19:J19"/>
    <mergeCell ref="A20:K20"/>
    <mergeCell ref="A21:K2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0:I10"/>
    <mergeCell ref="A11:K11"/>
  </mergeCells>
  <pageMargins left="0.23622047244094491" right="0.23622047244094491" top="0.55118110236220474" bottom="0.35433070866141736" header="0.31496062992125984" footer="0.31496062992125984"/>
  <pageSetup paperSize="9" scale="46" fitToHeight="3" orientation="landscape" r:id="rId1"/>
  <rowBreaks count="2" manualBreakCount="2">
    <brk id="22" max="10" man="1"/>
    <brk id="6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0611261 </vt:lpstr>
      <vt:lpstr>'0611261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2024-01-30T12:58:52Z</dcterms:created>
  <dcterms:modified xsi:type="dcterms:W3CDTF">2024-02-08T13:29:30Z</dcterms:modified>
</cp:coreProperties>
</file>