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602\Звіти по паспортах УКБ\"/>
    </mc:Choice>
  </mc:AlternateContent>
  <bookViews>
    <workbookView xWindow="32760" yWindow="32760" windowWidth="21360" windowHeight="6975"/>
  </bookViews>
  <sheets>
    <sheet name="1510160" sheetId="9" r:id="rId1"/>
  </sheets>
  <definedNames>
    <definedName name="_xlnm.Print_Area" localSheetId="0">'1510160'!$A$1:$M$109</definedName>
  </definedNames>
  <calcPr calcId="152511"/>
</workbook>
</file>

<file path=xl/calcChain.xml><?xml version="1.0" encoding="utf-8"?>
<calcChain xmlns="http://schemas.openxmlformats.org/spreadsheetml/2006/main">
  <c r="H55" i="9" l="1"/>
  <c r="K71" i="9"/>
  <c r="M71" i="9" s="1"/>
  <c r="J71" i="9"/>
  <c r="G71" i="9"/>
  <c r="K70" i="9"/>
  <c r="M70" i="9" s="1"/>
  <c r="J70" i="9"/>
  <c r="G70" i="9"/>
  <c r="K68" i="9"/>
  <c r="M68" i="9" s="1"/>
  <c r="J68" i="9"/>
  <c r="G68" i="9"/>
  <c r="K67" i="9"/>
  <c r="M67" i="9"/>
  <c r="J67" i="9"/>
  <c r="G67" i="9"/>
  <c r="K66" i="9"/>
  <c r="M66" i="9" s="1"/>
  <c r="J66" i="9"/>
  <c r="G66" i="9"/>
  <c r="K65" i="9"/>
  <c r="M65" i="9"/>
  <c r="J65" i="9"/>
  <c r="G65" i="9"/>
  <c r="K63" i="9"/>
  <c r="M63" i="9" s="1"/>
  <c r="J63" i="9"/>
  <c r="G63" i="9"/>
  <c r="K62" i="9"/>
  <c r="M62" i="9"/>
  <c r="J62" i="9"/>
  <c r="G62" i="9"/>
  <c r="K61" i="9"/>
  <c r="M61" i="9" s="1"/>
  <c r="J61" i="9"/>
  <c r="G61" i="9"/>
  <c r="K60" i="9"/>
  <c r="M60" i="9"/>
  <c r="J60" i="9"/>
  <c r="G60" i="9"/>
  <c r="K59" i="9"/>
  <c r="M59" i="9" s="1"/>
  <c r="J59" i="9"/>
  <c r="G59" i="9"/>
  <c r="K57" i="9"/>
  <c r="M57" i="9" s="1"/>
  <c r="J57" i="9"/>
  <c r="G57" i="9"/>
  <c r="K56" i="9"/>
  <c r="M56" i="9" s="1"/>
  <c r="J56" i="9"/>
  <c r="G56" i="9"/>
  <c r="K55" i="9"/>
  <c r="M55" i="9"/>
  <c r="J55" i="9"/>
  <c r="G55" i="9"/>
  <c r="K54" i="9"/>
  <c r="M54" i="9" s="1"/>
  <c r="J54" i="9"/>
  <c r="G54" i="9"/>
  <c r="L45" i="9"/>
  <c r="I45" i="9"/>
  <c r="H45" i="9"/>
  <c r="F45" i="9"/>
  <c r="E45" i="9"/>
  <c r="K44" i="9"/>
  <c r="M44" i="9"/>
  <c r="M45" i="9" s="1"/>
  <c r="J44" i="9"/>
  <c r="J45" i="9"/>
  <c r="G44" i="9"/>
  <c r="G45" i="9"/>
  <c r="L32" i="9"/>
  <c r="I32" i="9"/>
  <c r="H32" i="9"/>
  <c r="F32" i="9"/>
  <c r="E32" i="9"/>
  <c r="K31" i="9"/>
  <c r="K32" i="9" s="1"/>
  <c r="J31" i="9"/>
  <c r="J32" i="9" s="1"/>
  <c r="G31" i="9"/>
  <c r="G32" i="9"/>
  <c r="K45" i="9"/>
  <c r="M31" i="9" l="1"/>
  <c r="M32" i="9" s="1"/>
</calcChain>
</file>

<file path=xl/sharedStrings.xml><?xml version="1.0" encoding="utf-8"?>
<sst xmlns="http://schemas.openxmlformats.org/spreadsheetml/2006/main" count="240" uniqueCount="115">
  <si>
    <t>(найменування головного розпорядника коштів місцевого бюджету)</t>
  </si>
  <si>
    <t>1.</t>
  </si>
  <si>
    <t>2.</t>
  </si>
  <si>
    <t>3.</t>
  </si>
  <si>
    <t>N з/п</t>
  </si>
  <si>
    <t>Завдання</t>
  </si>
  <si>
    <t>Усього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</si>
  <si>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</si>
  <si>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</si>
  <si>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</si>
  <si>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</si>
  <si>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</si>
  <si>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</si>
  <si>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</si>
  <si>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(найменування відповідального виконавця)</t>
  </si>
  <si>
    <t>Звіт</t>
  </si>
  <si>
    <t>Затверджено у паспорті бюджетної програми</t>
  </si>
  <si>
    <t>Відхилення</t>
  </si>
  <si>
    <t>загальний фонд</t>
  </si>
  <si>
    <t>спеціальний фонд</t>
  </si>
  <si>
    <t>усього</t>
  </si>
  <si>
    <t>Показники</t>
  </si>
  <si>
    <t>N
з/п</t>
  </si>
  <si>
    <t>Ціль державної політики</t>
  </si>
  <si>
    <t>гривень</t>
  </si>
  <si>
    <t>4. Цілі державної політики, на досягнення яких спрямовано реалізацію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</si>
  <si>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</si>
  <si>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</si>
  <si>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</si>
  <si>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Напрями використання бюджетних коштів*</t>
  </si>
  <si>
    <t>Касові видатки (надані кредити з бюджету)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</si>
  <si>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</si>
  <si>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</si>
  <si>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</si>
  <si>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Фактичні результативні показники, досягнуті за рахунок касових видатків (наданих кредитів з бюджету)</t>
  </si>
  <si>
    <t>Пояснення щодо причин розбіжностей між фактичними та затвердженими результативними показниками</t>
  </si>
  <si>
    <t>10. Узагальнений висновок про виконання бюджетної програми.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</si>
  <si>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</si>
  <si>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</si>
  <si>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</si>
  <si>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</si>
  <si>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(код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</si>
  <si>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</si>
  <si>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ЗАТВЕРДЖЕНО
Наказ Міністерства фінансів України
26 серпня 2014 року N 836
(у редакції наказу Міністерства фінансів України
від 01 листопада 2022 року N 359)</t>
  </si>
  <si>
    <t>7.1. Аналіз розділу "Видатки (надані кредити з бюджету) та напрями використання бюджетних коштів за бюджетною програмою"</t>
  </si>
  <si>
    <t>7.2.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програми**</t>
  </si>
  <si>
    <t>Пояснення</t>
  </si>
  <si>
    <t>9.1. Аналіз показників бюджетної програми</t>
  </si>
  <si>
    <t>9.2. Пояснення щодо причин розбіжностей між фактичними та затвердженими результативними показниками***</t>
  </si>
  <si>
    <t>9.3. Аналіз стану виконання результативних показників</t>
  </si>
  <si>
    <t>____________
* Зазначаються всі напрями використання бюджетних коштів, затверджені у паспорті бюджетної програми.
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
*** Зазначаються пояснення щодо причин розбіжностей між фактичними та затвердженими результативними показниками.</t>
  </si>
  <si>
    <t>(Власне ім'я, ПРІЗВИЩЕ)</t>
  </si>
  <si>
    <t>Управління капітального будівництва Хмельницької міської ради</t>
  </si>
  <si>
    <t>0160</t>
  </si>
  <si>
    <t>0111</t>
  </si>
  <si>
    <t>02498582</t>
  </si>
  <si>
    <t xml:space="preserve">Забезпечення виконання наданих законодавством повноважень керівництва і управління у відповідній сфері </t>
  </si>
  <si>
    <t xml:space="preserve">Керівництво і управління у відповідній сфері </t>
  </si>
  <si>
    <t>Забезпечення виконання наданих законодавством повноважень</t>
  </si>
  <si>
    <t xml:space="preserve">Обсяг видатків на забезпечення виконання наданих законодавством повноважень </t>
  </si>
  <si>
    <t>кількість штатних одиниць, з них:</t>
  </si>
  <si>
    <t>посадові особи</t>
  </si>
  <si>
    <t>інший персонал</t>
  </si>
  <si>
    <t>1.1</t>
  </si>
  <si>
    <t>1.2</t>
  </si>
  <si>
    <t>1.3</t>
  </si>
  <si>
    <t>1.4</t>
  </si>
  <si>
    <t>2.1</t>
  </si>
  <si>
    <t>2.2</t>
  </si>
  <si>
    <t>2.3</t>
  </si>
  <si>
    <t>2.4</t>
  </si>
  <si>
    <t>кількість отриманих листів, звернень, заяв, скарг та завдань</t>
  </si>
  <si>
    <t>кількість відравлених листів та завдань</t>
  </si>
  <si>
    <t>кількість підготовлених проектів рішень міської ради</t>
  </si>
  <si>
    <t>кількість підготовлених проектів рішень виконавчого комітету</t>
  </si>
  <si>
    <t>кількість підготовлених проектів договорів про участь у створенні і розвитку  інженерно-транспортної та соціальної інфраструктури Хмельницької МТГ</t>
  </si>
  <si>
    <t>2.5</t>
  </si>
  <si>
    <t>3.1</t>
  </si>
  <si>
    <t>3.2</t>
  </si>
  <si>
    <t>3.3</t>
  </si>
  <si>
    <t>3.4</t>
  </si>
  <si>
    <t>кількість виконаних листів, звернень, заяв та завдань на одну штатну одиницю</t>
  </si>
  <si>
    <t>кількість підготовлених проектів рішень міської ради на одну штатну одиницю</t>
  </si>
  <si>
    <t>кількість підготовлених проектів рішень виконавчого комітету на одну штатну одиницю</t>
  </si>
  <si>
    <t>кількість підготовлених проектів договорів про участь у створенні і розвитку  інженерно-транспортної та соціальної інфраструктури Хмельницької МТГ на одну штатну одиницю</t>
  </si>
  <si>
    <t>4.1</t>
  </si>
  <si>
    <t>4.2</t>
  </si>
  <si>
    <t>відсоток вчасно виконаних листів, звернень, заяв, скарг та завдань до їх загальної кількості</t>
  </si>
  <si>
    <t>грн.</t>
  </si>
  <si>
    <t>од.</t>
  </si>
  <si>
    <t>%</t>
  </si>
  <si>
    <t>кошторис</t>
  </si>
  <si>
    <t>штатний розпис</t>
  </si>
  <si>
    <t>журнал реєстрації</t>
  </si>
  <si>
    <t>розрахунок</t>
  </si>
  <si>
    <t xml:space="preserve">Відхилення показників кількості штатних одиниць фактичних  від затверджених пояснюється наявністю тимчасово вакантних  посад </t>
  </si>
  <si>
    <t>Виконання бюджетної програми забезпечило виконання наданих законодавством повноважень, забезпечило функціонування апарату управління, реалізацію поставлених функцій та завдань міської ради.</t>
  </si>
  <si>
    <t>Відхилення відповідно до фактичної кількості відравлених листів та завдань</t>
  </si>
  <si>
    <t>Відхилення відповідно до фактичної кількості підготовлених проектів договорів про участь у створенні і розвитку  інженерно-транспортної та соціальної інфраструктури Хмельницької МТГ</t>
  </si>
  <si>
    <t>Зменшення видатків відбулось за рахунок економії коштів</t>
  </si>
  <si>
    <t xml:space="preserve">Начальник управління </t>
  </si>
  <si>
    <t>Головний бухгалтер</t>
  </si>
  <si>
    <t>Людмила ТАНЧУК</t>
  </si>
  <si>
    <t xml:space="preserve">Відхилення фактичних показників від планових пояснюється збільшенням кількості виконаних листів, звернень, заяв та завдань на одну штатну одиницю. </t>
  </si>
  <si>
    <t>відсоток фактично укладених договорів про участь у створенні і розвитку  інженерно-транспортної та соціальної інфраструктури Хмельницької МТГ</t>
  </si>
  <si>
    <t>Відхилень не має</t>
  </si>
  <si>
    <t>Відхилення відповідно до фактичної кількості підготовлених проектів рішень виконавчого комітету</t>
  </si>
  <si>
    <t xml:space="preserve">Відхилення фактичних показників від планових пояснюється збільшенням кількості підготовлених проектів договорів про участь у створенні і розвитку  інженерно-транспортної та соціальної інфраструктури Хмельницької МТГ на одну штатну одиницю. </t>
  </si>
  <si>
    <t>про виконання паспорта бюджетної програми місцевого бюджету на 2025 рік</t>
  </si>
  <si>
    <t>Керівництво і управління у відповідній сфері у містах (місті Києві), селищах, селах, територіальних громадах</t>
  </si>
  <si>
    <t>Касові видатки управління капітального будівництва Хмельницької міської ради за 2025 рік становлять 3 828 335,81 грн, що на 75 022,19 грн менше від видатків затверджених паспортом бюджетної програми та складають  98,08%  річного плану. Відхилення фактичного показника від планового за результатами 2025 року за загальним фондом пояснюється: економією коштів фонду заробітної плати та нарахування на оплату праці за рахунок не заповнених вакансій - 56 144,39 грн, різницею між планом та фактичною потребою: в  енергоносіях (водопостачання та водовідведення, електроенергія, природний  газ) - 15 149,55 грн,   інших видатків - 3 728,25 грн.</t>
  </si>
  <si>
    <t>Дмитро ДМИТРІВ</t>
  </si>
  <si>
    <t>  </t>
  </si>
  <si>
    <t>Відхилення фактичних показників від планових пояснюється збільшенням кількість підготовлених проектів рішень міської ради на одну штатну одиницю</t>
  </si>
  <si>
    <r>
      <t xml:space="preserve">Для забезпечення фінансування управління капітального будівництва Хмельницької міської ради на 2025 рік за КПКВК 1510160 "Керівництво і управління у відповідній сфері у містах (місті Києві), селищах, селах, територіальних громадах" затверджений обсяг бюджетних призначень у сумі  3 903 358,00 грн. Касові видатки загального фонду склали 98,08%. Фінансування видатків проводилося згідно напрямів використання бюджетних коштів, визначених паспортом бюджетної програми. </t>
    </r>
    <r>
      <rPr>
        <sz val="12"/>
        <color indexed="8"/>
        <rFont val="Times New Roman"/>
        <family val="1"/>
        <charset val="204"/>
      </rPr>
      <t>Результативні показники виконані в повному обсязі.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</si>
</sst>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7" fillId="0" borderId="0" xfId="0" applyFont="1"/>
    <xf numFmtId="0" fontId="5" fillId="0" borderId="1" xfId="0" applyFont="1" applyBorder="1" applyAlignment="1">
      <alignment horizontal="left" vertical="center" wrapText="1"/>
    </xf>
    <xf numFmtId="0" fontId="7" fillId="0" borderId="0" xfId="0" applyFont="1" applyBorder="1" applyAlignment="1"/>
    <xf numFmtId="0" fontId="8" fillId="0" borderId="0" xfId="0" applyFont="1"/>
    <xf numFmtId="0" fontId="7" fillId="0" borderId="0" xfId="0" applyFont="1" applyAlignment="1"/>
    <xf numFmtId="3" fontId="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10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9"/>
  <sheetViews>
    <sheetView tabSelected="1" view="pageBreakPreview" zoomScaleNormal="100" zoomScaleSheetLayoutView="100" workbookViewId="0">
      <selection activeCell="B43" sqref="B43:D43"/>
    </sheetView>
  </sheetViews>
  <sheetFormatPr defaultRowHeight="15.75" x14ac:dyDescent="0.25"/>
  <cols>
    <col min="1" max="1" width="5.5703125" style="5" customWidth="1"/>
    <col min="2" max="2" width="37.28515625" style="5" customWidth="1"/>
    <col min="3" max="3" width="9.7109375" style="5" customWidth="1"/>
    <col min="4" max="4" width="15.42578125" style="5" customWidth="1"/>
    <col min="5" max="6" width="13.28515625" style="5" customWidth="1"/>
    <col min="7" max="7" width="14.28515625" style="5" customWidth="1"/>
    <col min="8" max="8" width="12.7109375" style="5" customWidth="1"/>
    <col min="9" max="9" width="13.5703125" style="5" customWidth="1"/>
    <col min="10" max="10" width="14.28515625" style="5" customWidth="1"/>
    <col min="11" max="11" width="13" style="5" customWidth="1"/>
    <col min="12" max="12" width="11.5703125" style="5" customWidth="1"/>
    <col min="13" max="13" width="13" style="5" customWidth="1"/>
    <col min="14" max="16384" width="9.140625" style="5"/>
  </cols>
  <sheetData>
    <row r="1" spans="1:13" ht="15.75" customHeight="1" x14ac:dyDescent="0.25">
      <c r="J1" s="66" t="s">
        <v>43</v>
      </c>
      <c r="K1" s="66"/>
      <c r="L1" s="66"/>
      <c r="M1" s="66"/>
    </row>
    <row r="2" spans="1:13" x14ac:dyDescent="0.25">
      <c r="J2" s="66"/>
      <c r="K2" s="66"/>
      <c r="L2" s="66"/>
      <c r="M2" s="66"/>
    </row>
    <row r="3" spans="1:13" x14ac:dyDescent="0.25">
      <c r="J3" s="66"/>
      <c r="K3" s="66"/>
      <c r="L3" s="66"/>
      <c r="M3" s="66"/>
    </row>
    <row r="4" spans="1:13" x14ac:dyDescent="0.25">
      <c r="J4" s="66"/>
      <c r="K4" s="66"/>
      <c r="L4" s="66"/>
      <c r="M4" s="66"/>
    </row>
    <row r="5" spans="1:13" x14ac:dyDescent="0.25">
      <c r="A5" s="67" t="s">
        <v>15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 x14ac:dyDescent="0.25">
      <c r="A6" s="67" t="s">
        <v>108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</row>
    <row r="7" spans="1:13" x14ac:dyDescent="0.25">
      <c r="A7" s="59" t="s">
        <v>1</v>
      </c>
      <c r="B7" s="60">
        <v>1500000</v>
      </c>
      <c r="C7" s="60"/>
      <c r="E7" s="61" t="s">
        <v>52</v>
      </c>
      <c r="F7" s="61"/>
      <c r="G7" s="61"/>
      <c r="H7" s="61"/>
      <c r="I7" s="61"/>
      <c r="J7" s="61"/>
      <c r="K7" s="61"/>
      <c r="L7" s="7"/>
      <c r="M7" s="21" t="s">
        <v>55</v>
      </c>
    </row>
    <row r="8" spans="1:13" ht="15.75" customHeight="1" x14ac:dyDescent="0.25">
      <c r="A8" s="59"/>
      <c r="B8" s="62" t="s">
        <v>38</v>
      </c>
      <c r="C8" s="62"/>
      <c r="D8" s="8"/>
      <c r="E8" s="56" t="s">
        <v>0</v>
      </c>
      <c r="F8" s="56"/>
      <c r="G8" s="56"/>
      <c r="H8" s="56"/>
      <c r="I8" s="56"/>
      <c r="J8" s="56"/>
      <c r="K8" s="56"/>
      <c r="L8" s="4"/>
      <c r="M8" s="3" t="s">
        <v>37</v>
      </c>
    </row>
    <row r="9" spans="1:13" x14ac:dyDescent="0.25">
      <c r="A9" s="59" t="s">
        <v>2</v>
      </c>
      <c r="B9" s="60">
        <v>1510000</v>
      </c>
      <c r="C9" s="60"/>
      <c r="E9" s="61" t="s">
        <v>52</v>
      </c>
      <c r="F9" s="61"/>
      <c r="G9" s="61"/>
      <c r="H9" s="61"/>
      <c r="I9" s="61"/>
      <c r="J9" s="61"/>
      <c r="K9" s="61"/>
      <c r="L9" s="7"/>
      <c r="M9" s="21" t="s">
        <v>55</v>
      </c>
    </row>
    <row r="10" spans="1:13" ht="17.100000000000001" customHeight="1" x14ac:dyDescent="0.25">
      <c r="A10" s="59"/>
      <c r="B10" s="62" t="s">
        <v>38</v>
      </c>
      <c r="C10" s="62"/>
      <c r="D10" s="8"/>
      <c r="E10" s="56" t="s">
        <v>14</v>
      </c>
      <c r="F10" s="56"/>
      <c r="G10" s="56"/>
      <c r="H10" s="56"/>
      <c r="I10" s="56"/>
      <c r="J10" s="56"/>
      <c r="K10" s="56"/>
      <c r="L10" s="4"/>
      <c r="M10" s="15" t="s">
        <v>37</v>
      </c>
    </row>
    <row r="11" spans="1:13" ht="42.6" customHeight="1" x14ac:dyDescent="0.25">
      <c r="A11" s="59" t="s">
        <v>3</v>
      </c>
      <c r="B11" s="63">
        <v>1510160</v>
      </c>
      <c r="C11" s="63"/>
      <c r="D11" s="9"/>
      <c r="E11" s="64" t="s">
        <v>53</v>
      </c>
      <c r="F11" s="64"/>
      <c r="G11" s="64" t="s">
        <v>54</v>
      </c>
      <c r="H11" s="64"/>
      <c r="I11" s="65" t="s">
        <v>109</v>
      </c>
      <c r="J11" s="65"/>
      <c r="K11" s="65"/>
      <c r="L11" s="7"/>
      <c r="M11" s="16">
        <v>2256400000</v>
      </c>
    </row>
    <row r="12" spans="1:13" ht="23.25" customHeight="1" x14ac:dyDescent="0.25">
      <c r="A12" s="59"/>
      <c r="B12" s="56" t="s">
        <v>38</v>
      </c>
      <c r="C12" s="56"/>
      <c r="D12" s="8"/>
      <c r="E12" s="57" t="s">
        <v>39</v>
      </c>
      <c r="F12" s="57"/>
      <c r="G12" s="57" t="s">
        <v>40</v>
      </c>
      <c r="H12" s="57"/>
      <c r="I12" s="57" t="s">
        <v>42</v>
      </c>
      <c r="J12" s="57"/>
      <c r="K12" s="57"/>
      <c r="L12" s="4"/>
      <c r="M12" s="15" t="s">
        <v>41</v>
      </c>
    </row>
    <row r="13" spans="1:13" ht="19.5" customHeight="1" x14ac:dyDescent="0.25">
      <c r="A13" s="58" t="s">
        <v>25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ht="6.6" customHeight="1" x14ac:dyDescent="0.25">
      <c r="A14" s="1"/>
    </row>
    <row r="15" spans="1:13" ht="31.5" x14ac:dyDescent="0.25">
      <c r="A15" s="13" t="s">
        <v>22</v>
      </c>
      <c r="B15" s="49" t="s">
        <v>23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</row>
    <row r="16" spans="1:13" ht="24.2" customHeight="1" x14ac:dyDescent="0.25">
      <c r="A16" s="13">
        <v>1</v>
      </c>
      <c r="B16" s="37" t="s">
        <v>56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9"/>
    </row>
    <row r="17" spans="1:26" ht="9.1999999999999993" customHeight="1" x14ac:dyDescent="0.25">
      <c r="A17" s="1"/>
    </row>
    <row r="18" spans="1:26" x14ac:dyDescent="0.25">
      <c r="A18" s="2" t="s">
        <v>26</v>
      </c>
    </row>
    <row r="19" spans="1:26" x14ac:dyDescent="0.25">
      <c r="A19" s="54" t="s">
        <v>57</v>
      </c>
      <c r="B19" s="54"/>
      <c r="C19" s="54"/>
      <c r="D19" s="54"/>
      <c r="E19" s="54"/>
      <c r="F19" s="54"/>
    </row>
    <row r="20" spans="1:26" x14ac:dyDescent="0.25">
      <c r="A20" s="2" t="s">
        <v>27</v>
      </c>
    </row>
    <row r="21" spans="1:26" ht="6.6" customHeight="1" x14ac:dyDescent="0.25">
      <c r="A21" s="1"/>
    </row>
    <row r="22" spans="1:26" ht="32.25" customHeight="1" x14ac:dyDescent="0.25">
      <c r="A22" s="13" t="s">
        <v>22</v>
      </c>
      <c r="B22" s="49" t="s">
        <v>5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</row>
    <row r="23" spans="1:26" ht="15" customHeight="1" x14ac:dyDescent="0.25">
      <c r="A23" s="13">
        <v>1</v>
      </c>
      <c r="B23" s="37" t="s">
        <v>58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9"/>
    </row>
    <row r="24" spans="1:26" ht="9.9499999999999993" customHeight="1" x14ac:dyDescent="0.25">
      <c r="A24" s="1"/>
    </row>
    <row r="25" spans="1:26" x14ac:dyDescent="0.25">
      <c r="A25" s="2" t="s">
        <v>28</v>
      </c>
    </row>
    <row r="26" spans="1:26" ht="15.75" customHeight="1" x14ac:dyDescent="0.25">
      <c r="A26" s="5" t="s">
        <v>44</v>
      </c>
      <c r="B26" s="17"/>
      <c r="L26" s="17"/>
    </row>
    <row r="27" spans="1:26" x14ac:dyDescent="0.25">
      <c r="A27" s="1"/>
      <c r="M27" s="5" t="s">
        <v>24</v>
      </c>
    </row>
    <row r="28" spans="1:26" ht="30" customHeight="1" x14ac:dyDescent="0.25">
      <c r="A28" s="49" t="s">
        <v>22</v>
      </c>
      <c r="B28" s="49" t="s">
        <v>29</v>
      </c>
      <c r="C28" s="49"/>
      <c r="D28" s="49"/>
      <c r="E28" s="49" t="s">
        <v>16</v>
      </c>
      <c r="F28" s="49"/>
      <c r="G28" s="49"/>
      <c r="H28" s="49" t="s">
        <v>30</v>
      </c>
      <c r="I28" s="49"/>
      <c r="J28" s="49"/>
      <c r="K28" s="49" t="s">
        <v>17</v>
      </c>
      <c r="L28" s="49"/>
      <c r="M28" s="49"/>
      <c r="R28" s="55"/>
      <c r="S28" s="55"/>
      <c r="T28" s="55"/>
      <c r="U28" s="55"/>
      <c r="V28" s="55"/>
      <c r="W28" s="55"/>
      <c r="X28" s="55"/>
      <c r="Y28" s="55"/>
      <c r="Z28" s="55"/>
    </row>
    <row r="29" spans="1:26" ht="33" customHeight="1" x14ac:dyDescent="0.25">
      <c r="A29" s="49"/>
      <c r="B29" s="49"/>
      <c r="C29" s="49"/>
      <c r="D29" s="49"/>
      <c r="E29" s="13" t="s">
        <v>18</v>
      </c>
      <c r="F29" s="13" t="s">
        <v>19</v>
      </c>
      <c r="G29" s="13" t="s">
        <v>20</v>
      </c>
      <c r="H29" s="13" t="s">
        <v>18</v>
      </c>
      <c r="I29" s="13" t="s">
        <v>19</v>
      </c>
      <c r="J29" s="13" t="s">
        <v>20</v>
      </c>
      <c r="K29" s="13" t="s">
        <v>18</v>
      </c>
      <c r="L29" s="13" t="s">
        <v>19</v>
      </c>
      <c r="M29" s="13" t="s">
        <v>20</v>
      </c>
      <c r="R29" s="18"/>
      <c r="S29" s="18"/>
      <c r="T29" s="18"/>
      <c r="U29" s="18"/>
      <c r="V29" s="18"/>
      <c r="W29" s="18"/>
      <c r="X29" s="18"/>
      <c r="Y29" s="18"/>
      <c r="Z29" s="18"/>
    </row>
    <row r="30" spans="1:26" x14ac:dyDescent="0.25">
      <c r="A30" s="13">
        <v>1</v>
      </c>
      <c r="B30" s="49">
        <v>2</v>
      </c>
      <c r="C30" s="49"/>
      <c r="D30" s="49"/>
      <c r="E30" s="13">
        <v>3</v>
      </c>
      <c r="F30" s="13">
        <v>4</v>
      </c>
      <c r="G30" s="13">
        <v>5</v>
      </c>
      <c r="H30" s="13">
        <v>6</v>
      </c>
      <c r="I30" s="13">
        <v>7</v>
      </c>
      <c r="J30" s="13">
        <v>8</v>
      </c>
      <c r="K30" s="13">
        <v>9</v>
      </c>
      <c r="L30" s="13">
        <v>10</v>
      </c>
      <c r="M30" s="13">
        <v>11</v>
      </c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36.6" customHeight="1" x14ac:dyDescent="0.25">
      <c r="A31" s="13">
        <v>1</v>
      </c>
      <c r="B31" s="49" t="s">
        <v>58</v>
      </c>
      <c r="C31" s="49"/>
      <c r="D31" s="49"/>
      <c r="E31" s="23">
        <v>3903358</v>
      </c>
      <c r="F31" s="23">
        <v>0</v>
      </c>
      <c r="G31" s="23">
        <f>E31+F31</f>
        <v>3903358</v>
      </c>
      <c r="H31" s="23">
        <v>3828335.81</v>
      </c>
      <c r="I31" s="23">
        <v>0</v>
      </c>
      <c r="J31" s="23">
        <f>H31+I31</f>
        <v>3828335.81</v>
      </c>
      <c r="K31" s="23">
        <f>H31-E31</f>
        <v>-75022.189999999944</v>
      </c>
      <c r="L31" s="23">
        <v>0</v>
      </c>
      <c r="M31" s="23">
        <f>K31+L31</f>
        <v>-75022.189999999944</v>
      </c>
      <c r="R31" s="18"/>
      <c r="S31" s="18"/>
      <c r="T31" s="18"/>
      <c r="U31" s="18"/>
      <c r="V31" s="18"/>
      <c r="W31" s="18"/>
      <c r="X31" s="18"/>
      <c r="Y31" s="18"/>
      <c r="Z31" s="18"/>
    </row>
    <row r="32" spans="1:26" x14ac:dyDescent="0.25">
      <c r="A32" s="13"/>
      <c r="B32" s="49" t="s">
        <v>6</v>
      </c>
      <c r="C32" s="49"/>
      <c r="D32" s="49"/>
      <c r="E32" s="23">
        <f t="shared" ref="E32:M32" si="0">E31</f>
        <v>3903358</v>
      </c>
      <c r="F32" s="23">
        <f t="shared" si="0"/>
        <v>0</v>
      </c>
      <c r="G32" s="23">
        <f t="shared" si="0"/>
        <v>3903358</v>
      </c>
      <c r="H32" s="23">
        <f t="shared" si="0"/>
        <v>3828335.81</v>
      </c>
      <c r="I32" s="23">
        <f t="shared" si="0"/>
        <v>0</v>
      </c>
      <c r="J32" s="23">
        <f t="shared" si="0"/>
        <v>3828335.81</v>
      </c>
      <c r="K32" s="23">
        <f t="shared" si="0"/>
        <v>-75022.189999999944</v>
      </c>
      <c r="L32" s="23">
        <f t="shared" si="0"/>
        <v>0</v>
      </c>
      <c r="M32" s="23">
        <f t="shared" si="0"/>
        <v>-75022.189999999944</v>
      </c>
      <c r="R32" s="18"/>
      <c r="S32" s="18"/>
      <c r="T32" s="18"/>
      <c r="U32" s="18"/>
      <c r="V32" s="18"/>
      <c r="W32" s="18"/>
      <c r="X32" s="18"/>
      <c r="Y32" s="18"/>
      <c r="Z32" s="18"/>
    </row>
    <row r="33" spans="1:13" ht="32.25" customHeight="1" x14ac:dyDescent="0.25">
      <c r="A33" s="51" t="s">
        <v>45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</row>
    <row r="34" spans="1:13" ht="31.5" x14ac:dyDescent="0.25">
      <c r="A34" s="13" t="s">
        <v>22</v>
      </c>
      <c r="B34" s="49" t="s">
        <v>46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</row>
    <row r="35" spans="1:13" x14ac:dyDescent="0.25">
      <c r="A35" s="13">
        <v>1</v>
      </c>
      <c r="B35" s="49">
        <v>2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</row>
    <row r="36" spans="1:13" ht="69.400000000000006" customHeight="1" x14ac:dyDescent="0.25">
      <c r="A36" s="6" t="s">
        <v>1</v>
      </c>
      <c r="B36" s="53" t="s">
        <v>110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</row>
    <row r="37" spans="1:13" ht="9.9499999999999993" customHeight="1" x14ac:dyDescent="0.25">
      <c r="A37" s="1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</row>
    <row r="38" spans="1:13" ht="18.399999999999999" customHeight="1" x14ac:dyDescent="0.25">
      <c r="A38" s="54" t="s">
        <v>31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</row>
    <row r="39" spans="1:13" x14ac:dyDescent="0.25">
      <c r="K39" s="17" t="s">
        <v>24</v>
      </c>
    </row>
    <row r="40" spans="1:13" ht="3.4" customHeight="1" x14ac:dyDescent="0.25">
      <c r="A40" s="1"/>
    </row>
    <row r="41" spans="1:13" ht="32.85" customHeight="1" x14ac:dyDescent="0.25">
      <c r="A41" s="49" t="s">
        <v>4</v>
      </c>
      <c r="B41" s="49" t="s">
        <v>32</v>
      </c>
      <c r="C41" s="49"/>
      <c r="D41" s="49"/>
      <c r="E41" s="49" t="s">
        <v>16</v>
      </c>
      <c r="F41" s="49"/>
      <c r="G41" s="49"/>
      <c r="H41" s="49" t="s">
        <v>30</v>
      </c>
      <c r="I41" s="49"/>
      <c r="J41" s="49"/>
      <c r="K41" s="49" t="s">
        <v>17</v>
      </c>
      <c r="L41" s="49"/>
      <c r="M41" s="49"/>
    </row>
    <row r="42" spans="1:13" ht="33.75" customHeight="1" x14ac:dyDescent="0.25">
      <c r="A42" s="49"/>
      <c r="B42" s="49"/>
      <c r="C42" s="49"/>
      <c r="D42" s="49"/>
      <c r="E42" s="11" t="s">
        <v>18</v>
      </c>
      <c r="F42" s="11" t="s">
        <v>19</v>
      </c>
      <c r="G42" s="11" t="s">
        <v>20</v>
      </c>
      <c r="H42" s="11" t="s">
        <v>18</v>
      </c>
      <c r="I42" s="11" t="s">
        <v>19</v>
      </c>
      <c r="J42" s="11" t="s">
        <v>20</v>
      </c>
      <c r="K42" s="11" t="s">
        <v>18</v>
      </c>
      <c r="L42" s="11" t="s">
        <v>19</v>
      </c>
      <c r="M42" s="11" t="s">
        <v>20</v>
      </c>
    </row>
    <row r="43" spans="1:13" x14ac:dyDescent="0.25">
      <c r="A43" s="13">
        <v>1</v>
      </c>
      <c r="B43" s="49">
        <v>2</v>
      </c>
      <c r="C43" s="49"/>
      <c r="D43" s="49"/>
      <c r="E43" s="13">
        <v>3</v>
      </c>
      <c r="F43" s="13">
        <v>4</v>
      </c>
      <c r="G43" s="13">
        <v>5</v>
      </c>
      <c r="H43" s="13">
        <v>6</v>
      </c>
      <c r="I43" s="13">
        <v>7</v>
      </c>
      <c r="J43" s="13">
        <v>8</v>
      </c>
      <c r="K43" s="13">
        <v>9</v>
      </c>
      <c r="L43" s="13">
        <v>10</v>
      </c>
      <c r="M43" s="13">
        <v>11</v>
      </c>
    </row>
    <row r="44" spans="1:13" ht="38.65" customHeight="1" x14ac:dyDescent="0.25">
      <c r="A44" s="13"/>
      <c r="B44" s="37"/>
      <c r="C44" s="38"/>
      <c r="D44" s="39"/>
      <c r="E44" s="10">
        <v>0</v>
      </c>
      <c r="F44" s="10">
        <v>0</v>
      </c>
      <c r="G44" s="10">
        <f>E44+F44</f>
        <v>0</v>
      </c>
      <c r="H44" s="10">
        <v>0</v>
      </c>
      <c r="I44" s="10">
        <v>0</v>
      </c>
      <c r="J44" s="10">
        <f>H44+I44</f>
        <v>0</v>
      </c>
      <c r="K44" s="10">
        <f>H44-E44</f>
        <v>0</v>
      </c>
      <c r="L44" s="10">
        <v>0</v>
      </c>
      <c r="M44" s="10">
        <f>K44+L44</f>
        <v>0</v>
      </c>
    </row>
    <row r="45" spans="1:13" ht="18.95" customHeight="1" x14ac:dyDescent="0.25">
      <c r="A45" s="13"/>
      <c r="B45" s="49" t="s">
        <v>6</v>
      </c>
      <c r="C45" s="49"/>
      <c r="D45" s="49"/>
      <c r="E45" s="10">
        <f t="shared" ref="E45:M45" si="1">E44</f>
        <v>0</v>
      </c>
      <c r="F45" s="10">
        <f t="shared" si="1"/>
        <v>0</v>
      </c>
      <c r="G45" s="10">
        <f t="shared" si="1"/>
        <v>0</v>
      </c>
      <c r="H45" s="10">
        <f t="shared" si="1"/>
        <v>0</v>
      </c>
      <c r="I45" s="10">
        <f t="shared" si="1"/>
        <v>0</v>
      </c>
      <c r="J45" s="10">
        <f t="shared" si="1"/>
        <v>0</v>
      </c>
      <c r="K45" s="10">
        <f t="shared" si="1"/>
        <v>0</v>
      </c>
      <c r="L45" s="10">
        <f t="shared" si="1"/>
        <v>0</v>
      </c>
      <c r="M45" s="10">
        <f t="shared" si="1"/>
        <v>0</v>
      </c>
    </row>
    <row r="46" spans="1:13" ht="12.4" customHeight="1" x14ac:dyDescent="0.25">
      <c r="A46" s="1"/>
    </row>
    <row r="47" spans="1:13" ht="15.75" customHeight="1" x14ac:dyDescent="0.25">
      <c r="A47" s="2" t="s">
        <v>33</v>
      </c>
    </row>
    <row r="48" spans="1:13" x14ac:dyDescent="0.25">
      <c r="A48" s="1" t="s">
        <v>47</v>
      </c>
    </row>
    <row r="49" spans="1:13" ht="53.25" customHeight="1" x14ac:dyDescent="0.25">
      <c r="A49" s="49" t="s">
        <v>4</v>
      </c>
      <c r="B49" s="49" t="s">
        <v>21</v>
      </c>
      <c r="C49" s="49" t="s">
        <v>7</v>
      </c>
      <c r="D49" s="49" t="s">
        <v>8</v>
      </c>
      <c r="E49" s="49" t="s">
        <v>16</v>
      </c>
      <c r="F49" s="49"/>
      <c r="G49" s="49"/>
      <c r="H49" s="49" t="s">
        <v>34</v>
      </c>
      <c r="I49" s="49"/>
      <c r="J49" s="49"/>
      <c r="K49" s="49" t="s">
        <v>17</v>
      </c>
      <c r="L49" s="49"/>
      <c r="M49" s="49"/>
    </row>
    <row r="50" spans="1:13" ht="30.75" customHeight="1" x14ac:dyDescent="0.25">
      <c r="A50" s="49"/>
      <c r="B50" s="49"/>
      <c r="C50" s="49"/>
      <c r="D50" s="49"/>
      <c r="E50" s="11" t="s">
        <v>18</v>
      </c>
      <c r="F50" s="11" t="s">
        <v>19</v>
      </c>
      <c r="G50" s="11" t="s">
        <v>20</v>
      </c>
      <c r="H50" s="11" t="s">
        <v>18</v>
      </c>
      <c r="I50" s="11" t="s">
        <v>19</v>
      </c>
      <c r="J50" s="11" t="s">
        <v>20</v>
      </c>
      <c r="K50" s="11" t="s">
        <v>18</v>
      </c>
      <c r="L50" s="11" t="s">
        <v>19</v>
      </c>
      <c r="M50" s="11" t="s">
        <v>20</v>
      </c>
    </row>
    <row r="51" spans="1:13" x14ac:dyDescent="0.25">
      <c r="A51" s="13">
        <v>1</v>
      </c>
      <c r="B51" s="13">
        <v>2</v>
      </c>
      <c r="C51" s="13">
        <v>3</v>
      </c>
      <c r="D51" s="13">
        <v>4</v>
      </c>
      <c r="E51" s="13">
        <v>5</v>
      </c>
      <c r="F51" s="13">
        <v>6</v>
      </c>
      <c r="G51" s="13">
        <v>7</v>
      </c>
      <c r="H51" s="13">
        <v>8</v>
      </c>
      <c r="I51" s="13">
        <v>9</v>
      </c>
      <c r="J51" s="13">
        <v>10</v>
      </c>
      <c r="K51" s="13">
        <v>11</v>
      </c>
      <c r="L51" s="13">
        <v>12</v>
      </c>
      <c r="M51" s="13">
        <v>13</v>
      </c>
    </row>
    <row r="52" spans="1:13" ht="25.5" x14ac:dyDescent="0.25">
      <c r="A52" s="13"/>
      <c r="B52" s="20" t="s">
        <v>58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25">
        <v>1</v>
      </c>
      <c r="B53" s="22" t="s">
        <v>9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</row>
    <row r="54" spans="1:13" ht="27.6" customHeight="1" x14ac:dyDescent="0.25">
      <c r="A54" s="26" t="s">
        <v>63</v>
      </c>
      <c r="B54" s="27" t="s">
        <v>59</v>
      </c>
      <c r="C54" s="25" t="s">
        <v>88</v>
      </c>
      <c r="D54" s="25" t="s">
        <v>91</v>
      </c>
      <c r="E54" s="28">
        <v>3903358</v>
      </c>
      <c r="F54" s="28"/>
      <c r="G54" s="28">
        <f>E54</f>
        <v>3903358</v>
      </c>
      <c r="H54" s="28">
        <v>3828335.81</v>
      </c>
      <c r="I54" s="28"/>
      <c r="J54" s="28">
        <f>H54</f>
        <v>3828335.81</v>
      </c>
      <c r="K54" s="28">
        <f>H54-E54</f>
        <v>-75022.189999999944</v>
      </c>
      <c r="L54" s="28"/>
      <c r="M54" s="28">
        <f>K54</f>
        <v>-75022.189999999944</v>
      </c>
    </row>
    <row r="55" spans="1:13" x14ac:dyDescent="0.25">
      <c r="A55" s="26" t="s">
        <v>64</v>
      </c>
      <c r="B55" s="27" t="s">
        <v>60</v>
      </c>
      <c r="C55" s="25" t="s">
        <v>89</v>
      </c>
      <c r="D55" s="25" t="s">
        <v>92</v>
      </c>
      <c r="E55" s="22">
        <v>10</v>
      </c>
      <c r="F55" s="22"/>
      <c r="G55" s="22">
        <f>E55</f>
        <v>10</v>
      </c>
      <c r="H55" s="22">
        <f>H56+H57</f>
        <v>7.25</v>
      </c>
      <c r="I55" s="22"/>
      <c r="J55" s="22">
        <f>H55</f>
        <v>7.25</v>
      </c>
      <c r="K55" s="22">
        <f>H55-E55</f>
        <v>-2.75</v>
      </c>
      <c r="L55" s="22"/>
      <c r="M55" s="22">
        <f>K55</f>
        <v>-2.75</v>
      </c>
    </row>
    <row r="56" spans="1:13" x14ac:dyDescent="0.25">
      <c r="A56" s="26" t="s">
        <v>65</v>
      </c>
      <c r="B56" s="27" t="s">
        <v>61</v>
      </c>
      <c r="C56" s="25" t="s">
        <v>89</v>
      </c>
      <c r="D56" s="25" t="s">
        <v>92</v>
      </c>
      <c r="E56" s="22">
        <v>8</v>
      </c>
      <c r="F56" s="22"/>
      <c r="G56" s="22">
        <f>E56</f>
        <v>8</v>
      </c>
      <c r="H56" s="22">
        <v>5.25</v>
      </c>
      <c r="I56" s="22"/>
      <c r="J56" s="22">
        <f>H56</f>
        <v>5.25</v>
      </c>
      <c r="K56" s="22">
        <f>H56-E56</f>
        <v>-2.75</v>
      </c>
      <c r="L56" s="22"/>
      <c r="M56" s="22">
        <f>K56</f>
        <v>-2.75</v>
      </c>
    </row>
    <row r="57" spans="1:13" x14ac:dyDescent="0.25">
      <c r="A57" s="26" t="s">
        <v>66</v>
      </c>
      <c r="B57" s="27" t="s">
        <v>62</v>
      </c>
      <c r="C57" s="25" t="s">
        <v>89</v>
      </c>
      <c r="D57" s="25" t="s">
        <v>92</v>
      </c>
      <c r="E57" s="22">
        <v>2</v>
      </c>
      <c r="F57" s="22"/>
      <c r="G57" s="22">
        <f>E57</f>
        <v>2</v>
      </c>
      <c r="H57" s="22">
        <v>2</v>
      </c>
      <c r="I57" s="22"/>
      <c r="J57" s="22">
        <f>H57</f>
        <v>2</v>
      </c>
      <c r="K57" s="22">
        <f>H57-E57</f>
        <v>0</v>
      </c>
      <c r="L57" s="22"/>
      <c r="M57" s="22">
        <f>K57</f>
        <v>0</v>
      </c>
    </row>
    <row r="58" spans="1:13" x14ac:dyDescent="0.25">
      <c r="A58" s="26">
        <v>2</v>
      </c>
      <c r="B58" s="22" t="s">
        <v>10</v>
      </c>
      <c r="C58" s="25"/>
      <c r="D58" s="25"/>
      <c r="E58" s="22"/>
      <c r="F58" s="22"/>
      <c r="G58" s="22"/>
      <c r="H58" s="22"/>
      <c r="I58" s="22"/>
      <c r="J58" s="22"/>
      <c r="K58" s="22"/>
      <c r="L58" s="22"/>
      <c r="M58" s="22"/>
    </row>
    <row r="59" spans="1:13" ht="25.5" x14ac:dyDescent="0.25">
      <c r="A59" s="26" t="s">
        <v>67</v>
      </c>
      <c r="B59" s="24" t="s">
        <v>71</v>
      </c>
      <c r="C59" s="25" t="s">
        <v>89</v>
      </c>
      <c r="D59" s="25" t="s">
        <v>93</v>
      </c>
      <c r="E59" s="22">
        <v>260</v>
      </c>
      <c r="F59" s="22"/>
      <c r="G59" s="22">
        <f>E59</f>
        <v>260</v>
      </c>
      <c r="H59" s="22">
        <v>260</v>
      </c>
      <c r="I59" s="22"/>
      <c r="J59" s="22">
        <f>H59</f>
        <v>260</v>
      </c>
      <c r="K59" s="22">
        <f>H59-E59</f>
        <v>0</v>
      </c>
      <c r="L59" s="22"/>
      <c r="M59" s="22">
        <f>K59</f>
        <v>0</v>
      </c>
    </row>
    <row r="60" spans="1:13" ht="25.5" x14ac:dyDescent="0.25">
      <c r="A60" s="26" t="s">
        <v>68</v>
      </c>
      <c r="B60" s="24" t="s">
        <v>72</v>
      </c>
      <c r="C60" s="25" t="s">
        <v>89</v>
      </c>
      <c r="D60" s="25" t="s">
        <v>93</v>
      </c>
      <c r="E60" s="22">
        <v>450</v>
      </c>
      <c r="F60" s="22"/>
      <c r="G60" s="22">
        <f>E60</f>
        <v>450</v>
      </c>
      <c r="H60" s="22">
        <v>490</v>
      </c>
      <c r="I60" s="22"/>
      <c r="J60" s="22">
        <f>H60</f>
        <v>490</v>
      </c>
      <c r="K60" s="22">
        <f>H60-E60</f>
        <v>40</v>
      </c>
      <c r="L60" s="22"/>
      <c r="M60" s="22">
        <f>K60</f>
        <v>40</v>
      </c>
    </row>
    <row r="61" spans="1:13" ht="25.5" x14ac:dyDescent="0.25">
      <c r="A61" s="26" t="s">
        <v>69</v>
      </c>
      <c r="B61" s="24" t="s">
        <v>73</v>
      </c>
      <c r="C61" s="25" t="s">
        <v>89</v>
      </c>
      <c r="D61" s="25" t="s">
        <v>93</v>
      </c>
      <c r="E61" s="22">
        <v>8</v>
      </c>
      <c r="F61" s="22"/>
      <c r="G61" s="22">
        <f>E61</f>
        <v>8</v>
      </c>
      <c r="H61" s="22">
        <v>8</v>
      </c>
      <c r="I61" s="22"/>
      <c r="J61" s="22">
        <f>H61</f>
        <v>8</v>
      </c>
      <c r="K61" s="22">
        <f>H61-E61</f>
        <v>0</v>
      </c>
      <c r="L61" s="22"/>
      <c r="M61" s="22">
        <f>K61</f>
        <v>0</v>
      </c>
    </row>
    <row r="62" spans="1:13" ht="25.5" x14ac:dyDescent="0.25">
      <c r="A62" s="26" t="s">
        <v>70</v>
      </c>
      <c r="B62" s="24" t="s">
        <v>74</v>
      </c>
      <c r="C62" s="25" t="s">
        <v>89</v>
      </c>
      <c r="D62" s="25" t="s">
        <v>93</v>
      </c>
      <c r="E62" s="22">
        <v>6</v>
      </c>
      <c r="F62" s="22"/>
      <c r="G62" s="22">
        <f>E62</f>
        <v>6</v>
      </c>
      <c r="H62" s="22">
        <v>7</v>
      </c>
      <c r="I62" s="22"/>
      <c r="J62" s="22">
        <f>H62</f>
        <v>7</v>
      </c>
      <c r="K62" s="22">
        <f>H62-E62</f>
        <v>1</v>
      </c>
      <c r="L62" s="22"/>
      <c r="M62" s="22">
        <f>K62</f>
        <v>1</v>
      </c>
    </row>
    <row r="63" spans="1:13" ht="51" x14ac:dyDescent="0.25">
      <c r="A63" s="26" t="s">
        <v>76</v>
      </c>
      <c r="B63" s="24" t="s">
        <v>75</v>
      </c>
      <c r="C63" s="25" t="s">
        <v>89</v>
      </c>
      <c r="D63" s="25" t="s">
        <v>93</v>
      </c>
      <c r="E63" s="22">
        <v>8</v>
      </c>
      <c r="F63" s="22"/>
      <c r="G63" s="22">
        <f>E63</f>
        <v>8</v>
      </c>
      <c r="H63" s="29">
        <v>10</v>
      </c>
      <c r="I63" s="22"/>
      <c r="J63" s="22">
        <f>H63</f>
        <v>10</v>
      </c>
      <c r="K63" s="22">
        <f>H63-E63</f>
        <v>2</v>
      </c>
      <c r="L63" s="22"/>
      <c r="M63" s="22">
        <f>K63</f>
        <v>2</v>
      </c>
    </row>
    <row r="64" spans="1:13" x14ac:dyDescent="0.25">
      <c r="A64" s="26">
        <v>3</v>
      </c>
      <c r="B64" s="22" t="s">
        <v>11</v>
      </c>
      <c r="C64" s="25"/>
      <c r="D64" s="25"/>
      <c r="E64" s="22"/>
      <c r="F64" s="22"/>
      <c r="G64" s="22"/>
      <c r="H64" s="30" t="s">
        <v>112</v>
      </c>
      <c r="I64" s="22"/>
      <c r="J64" s="22"/>
      <c r="K64" s="22"/>
      <c r="L64" s="22"/>
      <c r="M64" s="22"/>
    </row>
    <row r="65" spans="1:13" ht="29.45" customHeight="1" x14ac:dyDescent="0.25">
      <c r="A65" s="26" t="s">
        <v>77</v>
      </c>
      <c r="B65" s="24" t="s">
        <v>81</v>
      </c>
      <c r="C65" s="25" t="s">
        <v>89</v>
      </c>
      <c r="D65" s="25" t="s">
        <v>94</v>
      </c>
      <c r="E65" s="22">
        <v>56</v>
      </c>
      <c r="F65" s="22"/>
      <c r="G65" s="22">
        <f>E65</f>
        <v>56</v>
      </c>
      <c r="H65" s="22">
        <v>93</v>
      </c>
      <c r="I65" s="22"/>
      <c r="J65" s="22">
        <f>H65</f>
        <v>93</v>
      </c>
      <c r="K65" s="22">
        <f>H65-E65</f>
        <v>37</v>
      </c>
      <c r="L65" s="22"/>
      <c r="M65" s="22">
        <f>K65</f>
        <v>37</v>
      </c>
    </row>
    <row r="66" spans="1:13" ht="25.5" x14ac:dyDescent="0.25">
      <c r="A66" s="26" t="s">
        <v>78</v>
      </c>
      <c r="B66" s="24" t="s">
        <v>82</v>
      </c>
      <c r="C66" s="25" t="s">
        <v>89</v>
      </c>
      <c r="D66" s="25" t="s">
        <v>94</v>
      </c>
      <c r="E66" s="22">
        <v>1</v>
      </c>
      <c r="F66" s="22"/>
      <c r="G66" s="22">
        <f>E66</f>
        <v>1</v>
      </c>
      <c r="H66" s="22">
        <v>2</v>
      </c>
      <c r="I66" s="22"/>
      <c r="J66" s="22">
        <f>H66</f>
        <v>2</v>
      </c>
      <c r="K66" s="22">
        <f>H66-E66</f>
        <v>1</v>
      </c>
      <c r="L66" s="22"/>
      <c r="M66" s="22">
        <f>K66</f>
        <v>1</v>
      </c>
    </row>
    <row r="67" spans="1:13" ht="30.2" customHeight="1" x14ac:dyDescent="0.25">
      <c r="A67" s="26" t="s">
        <v>79</v>
      </c>
      <c r="B67" s="24" t="s">
        <v>83</v>
      </c>
      <c r="C67" s="25" t="s">
        <v>89</v>
      </c>
      <c r="D67" s="25" t="s">
        <v>94</v>
      </c>
      <c r="E67" s="22">
        <v>1</v>
      </c>
      <c r="F67" s="22"/>
      <c r="G67" s="22">
        <f>E67</f>
        <v>1</v>
      </c>
      <c r="H67" s="22">
        <v>1</v>
      </c>
      <c r="I67" s="22"/>
      <c r="J67" s="22">
        <f>H67</f>
        <v>1</v>
      </c>
      <c r="K67" s="22">
        <f>H67-E67</f>
        <v>0</v>
      </c>
      <c r="L67" s="22"/>
      <c r="M67" s="22">
        <f>K67</f>
        <v>0</v>
      </c>
    </row>
    <row r="68" spans="1:13" ht="67.5" customHeight="1" x14ac:dyDescent="0.25">
      <c r="A68" s="26" t="s">
        <v>80</v>
      </c>
      <c r="B68" s="24" t="s">
        <v>84</v>
      </c>
      <c r="C68" s="25" t="s">
        <v>89</v>
      </c>
      <c r="D68" s="25" t="s">
        <v>94</v>
      </c>
      <c r="E68" s="22">
        <v>1</v>
      </c>
      <c r="F68" s="22"/>
      <c r="G68" s="22">
        <f>E68</f>
        <v>1</v>
      </c>
      <c r="H68" s="22">
        <v>2</v>
      </c>
      <c r="I68" s="22"/>
      <c r="J68" s="22">
        <f>H68</f>
        <v>2</v>
      </c>
      <c r="K68" s="22">
        <f>H68-E68</f>
        <v>1</v>
      </c>
      <c r="L68" s="22"/>
      <c r="M68" s="22">
        <f>K68</f>
        <v>1</v>
      </c>
    </row>
    <row r="69" spans="1:13" x14ac:dyDescent="0.25">
      <c r="A69" s="26">
        <v>4</v>
      </c>
      <c r="B69" s="22" t="s">
        <v>12</v>
      </c>
      <c r="C69" s="25"/>
      <c r="D69" s="25"/>
      <c r="E69" s="22"/>
      <c r="F69" s="22"/>
      <c r="G69" s="22"/>
      <c r="H69" s="22"/>
      <c r="I69" s="22"/>
      <c r="J69" s="22"/>
      <c r="K69" s="22"/>
      <c r="L69" s="22"/>
      <c r="M69" s="22"/>
    </row>
    <row r="70" spans="1:13" ht="34.15" customHeight="1" x14ac:dyDescent="0.25">
      <c r="A70" s="26" t="s">
        <v>85</v>
      </c>
      <c r="B70" s="24" t="s">
        <v>87</v>
      </c>
      <c r="C70" s="25" t="s">
        <v>90</v>
      </c>
      <c r="D70" s="25" t="s">
        <v>94</v>
      </c>
      <c r="E70" s="22">
        <v>100</v>
      </c>
      <c r="F70" s="22"/>
      <c r="G70" s="22">
        <f>E70</f>
        <v>100</v>
      </c>
      <c r="H70" s="22">
        <v>100</v>
      </c>
      <c r="I70" s="22"/>
      <c r="J70" s="22">
        <f>H70</f>
        <v>100</v>
      </c>
      <c r="K70" s="22">
        <f>H70-E70</f>
        <v>0</v>
      </c>
      <c r="L70" s="22"/>
      <c r="M70" s="22">
        <f>K70</f>
        <v>0</v>
      </c>
    </row>
    <row r="71" spans="1:13" ht="49.15" customHeight="1" x14ac:dyDescent="0.25">
      <c r="A71" s="26" t="s">
        <v>86</v>
      </c>
      <c r="B71" s="24" t="s">
        <v>104</v>
      </c>
      <c r="C71" s="25" t="s">
        <v>90</v>
      </c>
      <c r="D71" s="25" t="s">
        <v>94</v>
      </c>
      <c r="E71" s="22">
        <v>100</v>
      </c>
      <c r="F71" s="22"/>
      <c r="G71" s="22">
        <f>E71</f>
        <v>100</v>
      </c>
      <c r="H71" s="22">
        <v>100</v>
      </c>
      <c r="I71" s="22"/>
      <c r="J71" s="22">
        <f>H71</f>
        <v>100</v>
      </c>
      <c r="K71" s="22">
        <f>H71-E71</f>
        <v>0</v>
      </c>
      <c r="L71" s="22"/>
      <c r="M71" s="22">
        <f>K71</f>
        <v>0</v>
      </c>
    </row>
    <row r="72" spans="1:13" ht="11.85" customHeight="1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</row>
    <row r="73" spans="1:13" x14ac:dyDescent="0.25">
      <c r="A73" s="50" t="s">
        <v>48</v>
      </c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</row>
    <row r="74" spans="1:13" ht="5.85" customHeight="1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</row>
    <row r="75" spans="1:13" x14ac:dyDescent="0.25">
      <c r="A75" s="48" t="s">
        <v>4</v>
      </c>
      <c r="B75" s="48" t="s">
        <v>21</v>
      </c>
      <c r="C75" s="48"/>
      <c r="D75" s="48" t="s">
        <v>7</v>
      </c>
      <c r="E75" s="48" t="s">
        <v>35</v>
      </c>
      <c r="F75" s="48"/>
      <c r="G75" s="48"/>
      <c r="H75" s="48"/>
      <c r="I75" s="48"/>
      <c r="J75" s="48"/>
      <c r="K75" s="48"/>
      <c r="L75" s="48"/>
      <c r="M75" s="48"/>
    </row>
    <row r="76" spans="1:13" x14ac:dyDescent="0.25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</row>
    <row r="77" spans="1:13" x14ac:dyDescent="0.25">
      <c r="A77" s="22">
        <v>1</v>
      </c>
      <c r="B77" s="48">
        <v>2</v>
      </c>
      <c r="C77" s="48"/>
      <c r="D77" s="22">
        <v>3</v>
      </c>
      <c r="E77" s="48">
        <v>4</v>
      </c>
      <c r="F77" s="48"/>
      <c r="G77" s="48"/>
      <c r="H77" s="48"/>
      <c r="I77" s="48"/>
      <c r="J77" s="48"/>
      <c r="K77" s="48"/>
      <c r="L77" s="48"/>
      <c r="M77" s="48"/>
    </row>
    <row r="78" spans="1:13" ht="32.1" customHeight="1" x14ac:dyDescent="0.25">
      <c r="A78" s="22"/>
      <c r="B78" s="44" t="s">
        <v>58</v>
      </c>
      <c r="C78" s="45"/>
      <c r="D78" s="22"/>
      <c r="E78" s="41"/>
      <c r="F78" s="43"/>
      <c r="G78" s="43"/>
      <c r="H78" s="43"/>
      <c r="I78" s="43"/>
      <c r="J78" s="43"/>
      <c r="K78" s="43"/>
      <c r="L78" s="43"/>
      <c r="M78" s="42"/>
    </row>
    <row r="79" spans="1:13" x14ac:dyDescent="0.25">
      <c r="A79" s="25">
        <v>1</v>
      </c>
      <c r="B79" s="41" t="s">
        <v>9</v>
      </c>
      <c r="C79" s="42"/>
      <c r="D79" s="22"/>
      <c r="E79" s="48"/>
      <c r="F79" s="48"/>
      <c r="G79" s="48"/>
      <c r="H79" s="48"/>
      <c r="I79" s="48"/>
      <c r="J79" s="48"/>
      <c r="K79" s="48"/>
      <c r="L79" s="48"/>
      <c r="M79" s="48"/>
    </row>
    <row r="80" spans="1:13" ht="40.700000000000003" customHeight="1" x14ac:dyDescent="0.25">
      <c r="A80" s="26" t="s">
        <v>63</v>
      </c>
      <c r="B80" s="44" t="s">
        <v>59</v>
      </c>
      <c r="C80" s="45"/>
      <c r="D80" s="25" t="s">
        <v>88</v>
      </c>
      <c r="E80" s="44" t="s">
        <v>99</v>
      </c>
      <c r="F80" s="46"/>
      <c r="G80" s="46"/>
      <c r="H80" s="46"/>
      <c r="I80" s="46"/>
      <c r="J80" s="46"/>
      <c r="K80" s="46"/>
      <c r="L80" s="46"/>
      <c r="M80" s="45"/>
    </row>
    <row r="81" spans="1:13" x14ac:dyDescent="0.25">
      <c r="A81" s="26" t="s">
        <v>64</v>
      </c>
      <c r="B81" s="44" t="s">
        <v>60</v>
      </c>
      <c r="C81" s="45"/>
      <c r="D81" s="25" t="s">
        <v>89</v>
      </c>
      <c r="E81" s="44" t="s">
        <v>95</v>
      </c>
      <c r="F81" s="46"/>
      <c r="G81" s="46"/>
      <c r="H81" s="46"/>
      <c r="I81" s="46"/>
      <c r="J81" s="46"/>
      <c r="K81" s="46"/>
      <c r="L81" s="46"/>
      <c r="M81" s="45"/>
    </row>
    <row r="82" spans="1:13" x14ac:dyDescent="0.25">
      <c r="A82" s="26" t="s">
        <v>65</v>
      </c>
      <c r="B82" s="44" t="s">
        <v>61</v>
      </c>
      <c r="C82" s="45"/>
      <c r="D82" s="25" t="s">
        <v>89</v>
      </c>
      <c r="E82" s="47" t="s">
        <v>95</v>
      </c>
      <c r="F82" s="47"/>
      <c r="G82" s="47"/>
      <c r="H82" s="47"/>
      <c r="I82" s="47"/>
      <c r="J82" s="47"/>
      <c r="K82" s="47"/>
      <c r="L82" s="47"/>
      <c r="M82" s="47"/>
    </row>
    <row r="83" spans="1:13" ht="15" customHeight="1" x14ac:dyDescent="0.25">
      <c r="A83" s="26" t="s">
        <v>66</v>
      </c>
      <c r="B83" s="44" t="s">
        <v>62</v>
      </c>
      <c r="C83" s="45"/>
      <c r="D83" s="25" t="s">
        <v>89</v>
      </c>
      <c r="E83" s="44" t="s">
        <v>105</v>
      </c>
      <c r="F83" s="46"/>
      <c r="G83" s="46"/>
      <c r="H83" s="46"/>
      <c r="I83" s="46"/>
      <c r="J83" s="46"/>
      <c r="K83" s="46"/>
      <c r="L83" s="46"/>
      <c r="M83" s="45"/>
    </row>
    <row r="84" spans="1:13" x14ac:dyDescent="0.25">
      <c r="A84" s="26">
        <v>2</v>
      </c>
      <c r="B84" s="41" t="s">
        <v>10</v>
      </c>
      <c r="C84" s="42"/>
      <c r="D84" s="22"/>
      <c r="E84" s="47"/>
      <c r="F84" s="47"/>
      <c r="G84" s="47"/>
      <c r="H84" s="47"/>
      <c r="I84" s="47"/>
      <c r="J84" s="47"/>
      <c r="K84" s="47"/>
      <c r="L84" s="47"/>
      <c r="M84" s="47"/>
    </row>
    <row r="85" spans="1:13" ht="18.95" customHeight="1" x14ac:dyDescent="0.25">
      <c r="A85" s="26" t="s">
        <v>67</v>
      </c>
      <c r="B85" s="44" t="s">
        <v>71</v>
      </c>
      <c r="C85" s="45"/>
      <c r="D85" s="25" t="s">
        <v>89</v>
      </c>
      <c r="E85" s="44" t="s">
        <v>105</v>
      </c>
      <c r="F85" s="46"/>
      <c r="G85" s="46"/>
      <c r="H85" s="46"/>
      <c r="I85" s="46"/>
      <c r="J85" s="46"/>
      <c r="K85" s="46"/>
      <c r="L85" s="46"/>
      <c r="M85" s="45"/>
    </row>
    <row r="86" spans="1:13" ht="18.399999999999999" customHeight="1" x14ac:dyDescent="0.25">
      <c r="A86" s="26" t="s">
        <v>68</v>
      </c>
      <c r="B86" s="44" t="s">
        <v>72</v>
      </c>
      <c r="C86" s="45"/>
      <c r="D86" s="25" t="s">
        <v>89</v>
      </c>
      <c r="E86" s="44" t="s">
        <v>97</v>
      </c>
      <c r="F86" s="46"/>
      <c r="G86" s="46"/>
      <c r="H86" s="46"/>
      <c r="I86" s="46"/>
      <c r="J86" s="46"/>
      <c r="K86" s="46"/>
      <c r="L86" s="46"/>
      <c r="M86" s="45"/>
    </row>
    <row r="87" spans="1:13" ht="19.7" customHeight="1" x14ac:dyDescent="0.25">
      <c r="A87" s="26" t="s">
        <v>69</v>
      </c>
      <c r="B87" s="44" t="s">
        <v>73</v>
      </c>
      <c r="C87" s="45"/>
      <c r="D87" s="25" t="s">
        <v>89</v>
      </c>
      <c r="E87" s="44" t="s">
        <v>105</v>
      </c>
      <c r="F87" s="46"/>
      <c r="G87" s="46"/>
      <c r="H87" s="46"/>
      <c r="I87" s="46"/>
      <c r="J87" s="46"/>
      <c r="K87" s="46"/>
      <c r="L87" s="46"/>
      <c r="M87" s="45"/>
    </row>
    <row r="88" spans="1:13" ht="24.2" customHeight="1" x14ac:dyDescent="0.25">
      <c r="A88" s="26" t="s">
        <v>70</v>
      </c>
      <c r="B88" s="44" t="s">
        <v>74</v>
      </c>
      <c r="C88" s="45"/>
      <c r="D88" s="25" t="s">
        <v>89</v>
      </c>
      <c r="E88" s="44" t="s">
        <v>106</v>
      </c>
      <c r="F88" s="46"/>
      <c r="G88" s="46"/>
      <c r="H88" s="46"/>
      <c r="I88" s="46"/>
      <c r="J88" s="46"/>
      <c r="K88" s="46"/>
      <c r="L88" s="46"/>
      <c r="M88" s="45"/>
    </row>
    <row r="89" spans="1:13" ht="52.35" customHeight="1" x14ac:dyDescent="0.25">
      <c r="A89" s="26" t="s">
        <v>76</v>
      </c>
      <c r="B89" s="44" t="s">
        <v>75</v>
      </c>
      <c r="C89" s="45"/>
      <c r="D89" s="25" t="s">
        <v>89</v>
      </c>
      <c r="E89" s="44" t="s">
        <v>98</v>
      </c>
      <c r="F89" s="46"/>
      <c r="G89" s="46"/>
      <c r="H89" s="46"/>
      <c r="I89" s="46"/>
      <c r="J89" s="46"/>
      <c r="K89" s="46"/>
      <c r="L89" s="46"/>
      <c r="M89" s="45"/>
    </row>
    <row r="90" spans="1:13" ht="17.100000000000001" customHeight="1" x14ac:dyDescent="0.25">
      <c r="A90" s="26">
        <v>3</v>
      </c>
      <c r="B90" s="41" t="s">
        <v>11</v>
      </c>
      <c r="C90" s="42"/>
      <c r="D90" s="22"/>
      <c r="E90" s="41"/>
      <c r="F90" s="43"/>
      <c r="G90" s="43"/>
      <c r="H90" s="43"/>
      <c r="I90" s="43"/>
      <c r="J90" s="43"/>
      <c r="K90" s="43"/>
      <c r="L90" s="43"/>
      <c r="M90" s="42"/>
    </row>
    <row r="91" spans="1:13" ht="32.1" customHeight="1" x14ac:dyDescent="0.25">
      <c r="A91" s="26" t="s">
        <v>77</v>
      </c>
      <c r="B91" s="44" t="s">
        <v>81</v>
      </c>
      <c r="C91" s="45"/>
      <c r="D91" s="25" t="s">
        <v>89</v>
      </c>
      <c r="E91" s="44" t="s">
        <v>103</v>
      </c>
      <c r="F91" s="46"/>
      <c r="G91" s="46"/>
      <c r="H91" s="46"/>
      <c r="I91" s="46"/>
      <c r="J91" s="46"/>
      <c r="K91" s="46"/>
      <c r="L91" s="46"/>
      <c r="M91" s="45"/>
    </row>
    <row r="92" spans="1:13" ht="30.2" customHeight="1" x14ac:dyDescent="0.25">
      <c r="A92" s="26" t="s">
        <v>78</v>
      </c>
      <c r="B92" s="44" t="s">
        <v>82</v>
      </c>
      <c r="C92" s="45"/>
      <c r="D92" s="25" t="s">
        <v>89</v>
      </c>
      <c r="E92" s="44" t="s">
        <v>113</v>
      </c>
      <c r="F92" s="46"/>
      <c r="G92" s="46"/>
      <c r="H92" s="46"/>
      <c r="I92" s="46"/>
      <c r="J92" s="46"/>
      <c r="K92" s="46"/>
      <c r="L92" s="46"/>
      <c r="M92" s="45"/>
    </row>
    <row r="93" spans="1:13" ht="34.700000000000003" customHeight="1" x14ac:dyDescent="0.25">
      <c r="A93" s="26" t="s">
        <v>79</v>
      </c>
      <c r="B93" s="44" t="s">
        <v>83</v>
      </c>
      <c r="C93" s="45"/>
      <c r="D93" s="25" t="s">
        <v>89</v>
      </c>
      <c r="E93" s="44" t="s">
        <v>105</v>
      </c>
      <c r="F93" s="46"/>
      <c r="G93" s="46"/>
      <c r="H93" s="46"/>
      <c r="I93" s="46"/>
      <c r="J93" s="46"/>
      <c r="K93" s="46"/>
      <c r="L93" s="46"/>
      <c r="M93" s="45"/>
    </row>
    <row r="94" spans="1:13" ht="56.25" customHeight="1" x14ac:dyDescent="0.25">
      <c r="A94" s="26" t="s">
        <v>80</v>
      </c>
      <c r="B94" s="44" t="s">
        <v>84</v>
      </c>
      <c r="C94" s="45"/>
      <c r="D94" s="25" t="s">
        <v>89</v>
      </c>
      <c r="E94" s="44" t="s">
        <v>107</v>
      </c>
      <c r="F94" s="46"/>
      <c r="G94" s="46"/>
      <c r="H94" s="46"/>
      <c r="I94" s="46"/>
      <c r="J94" s="46"/>
      <c r="K94" s="46"/>
      <c r="L94" s="46"/>
      <c r="M94" s="45"/>
    </row>
    <row r="95" spans="1:13" x14ac:dyDescent="0.25">
      <c r="A95" s="26">
        <v>4</v>
      </c>
      <c r="B95" s="41" t="s">
        <v>12</v>
      </c>
      <c r="C95" s="42"/>
      <c r="D95" s="22"/>
      <c r="E95" s="41"/>
      <c r="F95" s="43"/>
      <c r="G95" s="43"/>
      <c r="H95" s="43"/>
      <c r="I95" s="43"/>
      <c r="J95" s="43"/>
      <c r="K95" s="43"/>
      <c r="L95" s="43"/>
      <c r="M95" s="42"/>
    </row>
    <row r="96" spans="1:13" ht="36" customHeight="1" x14ac:dyDescent="0.25">
      <c r="A96" s="26" t="s">
        <v>85</v>
      </c>
      <c r="B96" s="44" t="s">
        <v>87</v>
      </c>
      <c r="C96" s="45"/>
      <c r="D96" s="25" t="s">
        <v>90</v>
      </c>
      <c r="E96" s="41"/>
      <c r="F96" s="43"/>
      <c r="G96" s="43"/>
      <c r="H96" s="43"/>
      <c r="I96" s="43"/>
      <c r="J96" s="43"/>
      <c r="K96" s="43"/>
      <c r="L96" s="43"/>
      <c r="M96" s="42"/>
    </row>
    <row r="97" spans="1:13" ht="47.85" customHeight="1" x14ac:dyDescent="0.25">
      <c r="A97" s="26" t="s">
        <v>86</v>
      </c>
      <c r="B97" s="44" t="s">
        <v>104</v>
      </c>
      <c r="C97" s="45"/>
      <c r="D97" s="25" t="s">
        <v>90</v>
      </c>
      <c r="E97" s="41"/>
      <c r="F97" s="43"/>
      <c r="G97" s="43"/>
      <c r="H97" s="43"/>
      <c r="I97" s="43"/>
      <c r="J97" s="43"/>
      <c r="K97" s="43"/>
      <c r="L97" s="43"/>
      <c r="M97" s="42"/>
    </row>
    <row r="98" spans="1:13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</row>
    <row r="99" spans="1:13" x14ac:dyDescent="0.25">
      <c r="A99" s="36" t="s">
        <v>49</v>
      </c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</row>
    <row r="100" spans="1:13" ht="78.599999999999994" customHeight="1" x14ac:dyDescent="0.25">
      <c r="A100" s="37" t="s">
        <v>114</v>
      </c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9"/>
    </row>
    <row r="101" spans="1:13" ht="26.2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</row>
    <row r="102" spans="1:13" x14ac:dyDescent="0.25">
      <c r="A102" s="36" t="s">
        <v>36</v>
      </c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</row>
    <row r="103" spans="1:13" ht="42.6" customHeight="1" x14ac:dyDescent="0.25">
      <c r="A103" s="36" t="s">
        <v>96</v>
      </c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</row>
    <row r="104" spans="1:13" ht="64.900000000000006" customHeight="1" x14ac:dyDescent="0.25">
      <c r="A104" s="40" t="s">
        <v>50</v>
      </c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</row>
    <row r="105" spans="1:13" x14ac:dyDescent="0.25">
      <c r="A105" s="34" t="s">
        <v>100</v>
      </c>
      <c r="B105" s="34"/>
      <c r="C105" s="34"/>
      <c r="D105" s="34"/>
      <c r="E105" s="34"/>
    </row>
    <row r="106" spans="1:13" ht="61.5" customHeight="1" x14ac:dyDescent="0.25">
      <c r="A106" s="34"/>
      <c r="B106" s="34"/>
      <c r="C106" s="34"/>
      <c r="D106" s="34"/>
      <c r="E106" s="34"/>
      <c r="G106" s="35"/>
      <c r="H106" s="35"/>
      <c r="J106" s="35" t="s">
        <v>111</v>
      </c>
      <c r="K106" s="35"/>
      <c r="L106" s="35"/>
      <c r="M106" s="35"/>
    </row>
    <row r="107" spans="1:13" ht="15.75" customHeight="1" x14ac:dyDescent="0.25">
      <c r="A107" s="14"/>
      <c r="B107" s="14"/>
      <c r="C107" s="14"/>
      <c r="D107" s="14"/>
      <c r="E107" s="14"/>
      <c r="G107" s="32" t="s">
        <v>13</v>
      </c>
      <c r="H107" s="32"/>
      <c r="J107" s="33" t="s">
        <v>51</v>
      </c>
      <c r="K107" s="33"/>
      <c r="L107" s="33"/>
      <c r="M107" s="33"/>
    </row>
    <row r="108" spans="1:13" ht="43.5" customHeight="1" x14ac:dyDescent="0.25">
      <c r="A108" s="34" t="s">
        <v>101</v>
      </c>
      <c r="B108" s="34"/>
      <c r="C108" s="34"/>
      <c r="D108" s="34"/>
      <c r="E108" s="34"/>
      <c r="G108" s="35"/>
      <c r="H108" s="35"/>
      <c r="J108" s="35" t="s">
        <v>102</v>
      </c>
      <c r="K108" s="35"/>
      <c r="L108" s="35"/>
      <c r="M108" s="35"/>
    </row>
    <row r="109" spans="1:13" ht="15.75" customHeight="1" x14ac:dyDescent="0.25">
      <c r="A109" s="12"/>
      <c r="B109" s="12"/>
      <c r="C109" s="12"/>
      <c r="D109" s="12"/>
      <c r="E109" s="12"/>
      <c r="G109" s="32" t="s">
        <v>13</v>
      </c>
      <c r="H109" s="32"/>
      <c r="J109" s="33" t="s">
        <v>51</v>
      </c>
      <c r="K109" s="33"/>
      <c r="L109" s="33"/>
      <c r="M109" s="33"/>
    </row>
  </sheetData>
  <mergeCells count="122">
    <mergeCell ref="J1:M4"/>
    <mergeCell ref="A5:M5"/>
    <mergeCell ref="A6:M6"/>
    <mergeCell ref="A7:A8"/>
    <mergeCell ref="B7:C7"/>
    <mergeCell ref="E7:K7"/>
    <mergeCell ref="B8:C8"/>
    <mergeCell ref="E8:K8"/>
    <mergeCell ref="A9:A10"/>
    <mergeCell ref="B9:C9"/>
    <mergeCell ref="E9:K9"/>
    <mergeCell ref="B10:C10"/>
    <mergeCell ref="E10:K10"/>
    <mergeCell ref="A11:A12"/>
    <mergeCell ref="B11:C11"/>
    <mergeCell ref="E11:F11"/>
    <mergeCell ref="G11:H11"/>
    <mergeCell ref="I11:K11"/>
    <mergeCell ref="B12:C12"/>
    <mergeCell ref="E12:F12"/>
    <mergeCell ref="G12:H12"/>
    <mergeCell ref="I12:K12"/>
    <mergeCell ref="A13:M13"/>
    <mergeCell ref="B15:M15"/>
    <mergeCell ref="B16:M16"/>
    <mergeCell ref="A19:F19"/>
    <mergeCell ref="B22:M22"/>
    <mergeCell ref="B23:M23"/>
    <mergeCell ref="A28:A29"/>
    <mergeCell ref="B28:D29"/>
    <mergeCell ref="E28:G28"/>
    <mergeCell ref="H28:J28"/>
    <mergeCell ref="K28:M28"/>
    <mergeCell ref="R28:T28"/>
    <mergeCell ref="U28:W28"/>
    <mergeCell ref="X28:Z28"/>
    <mergeCell ref="B30:D30"/>
    <mergeCell ref="B31:D31"/>
    <mergeCell ref="B32:D32"/>
    <mergeCell ref="A33:M33"/>
    <mergeCell ref="B34:M34"/>
    <mergeCell ref="B35:M35"/>
    <mergeCell ref="B36:M36"/>
    <mergeCell ref="B37:M37"/>
    <mergeCell ref="A38:M38"/>
    <mergeCell ref="A41:A42"/>
    <mergeCell ref="B41:D42"/>
    <mergeCell ref="E41:G41"/>
    <mergeCell ref="H41:J41"/>
    <mergeCell ref="K41:M41"/>
    <mergeCell ref="B43:D43"/>
    <mergeCell ref="B44:D44"/>
    <mergeCell ref="B45:D45"/>
    <mergeCell ref="A49:A50"/>
    <mergeCell ref="B49:B50"/>
    <mergeCell ref="C49:C50"/>
    <mergeCell ref="D49:D50"/>
    <mergeCell ref="E49:G49"/>
    <mergeCell ref="H49:J49"/>
    <mergeCell ref="K49:M49"/>
    <mergeCell ref="A73:M73"/>
    <mergeCell ref="A75:A76"/>
    <mergeCell ref="B75:C76"/>
    <mergeCell ref="D75:D76"/>
    <mergeCell ref="E75:M76"/>
    <mergeCell ref="B77:C77"/>
    <mergeCell ref="E77:M77"/>
    <mergeCell ref="B78:C78"/>
    <mergeCell ref="E78:M78"/>
    <mergeCell ref="B79:C79"/>
    <mergeCell ref="E79:M79"/>
    <mergeCell ref="B80:C80"/>
    <mergeCell ref="E80:M80"/>
    <mergeCell ref="B81:C81"/>
    <mergeCell ref="E81:M81"/>
    <mergeCell ref="B82:C82"/>
    <mergeCell ref="E82:M82"/>
    <mergeCell ref="B83:C83"/>
    <mergeCell ref="E83:M83"/>
    <mergeCell ref="B84:C84"/>
    <mergeCell ref="E84:M84"/>
    <mergeCell ref="B85:C85"/>
    <mergeCell ref="E85:M85"/>
    <mergeCell ref="B86:C86"/>
    <mergeCell ref="E86:M86"/>
    <mergeCell ref="B87:C87"/>
    <mergeCell ref="E87:M87"/>
    <mergeCell ref="B88:C88"/>
    <mergeCell ref="E88:M88"/>
    <mergeCell ref="B89:C89"/>
    <mergeCell ref="E89:M89"/>
    <mergeCell ref="B90:C90"/>
    <mergeCell ref="E90:M90"/>
    <mergeCell ref="B91:C91"/>
    <mergeCell ref="E91:M91"/>
    <mergeCell ref="B92:C92"/>
    <mergeCell ref="E92:M92"/>
    <mergeCell ref="B93:C93"/>
    <mergeCell ref="E93:M93"/>
    <mergeCell ref="B94:C94"/>
    <mergeCell ref="E94:M94"/>
    <mergeCell ref="B95:C95"/>
    <mergeCell ref="E95:M95"/>
    <mergeCell ref="B96:C96"/>
    <mergeCell ref="E96:M96"/>
    <mergeCell ref="B97:C97"/>
    <mergeCell ref="E97:M97"/>
    <mergeCell ref="A99:M99"/>
    <mergeCell ref="A100:M100"/>
    <mergeCell ref="A102:M102"/>
    <mergeCell ref="A103:M103"/>
    <mergeCell ref="A104:M104"/>
    <mergeCell ref="A105:E106"/>
    <mergeCell ref="G106:H106"/>
    <mergeCell ref="J106:M106"/>
    <mergeCell ref="G107:H107"/>
    <mergeCell ref="J107:M107"/>
    <mergeCell ref="A108:E108"/>
    <mergeCell ref="G108:H108"/>
    <mergeCell ref="J108:M108"/>
    <mergeCell ref="G109:H109"/>
    <mergeCell ref="J109:M109"/>
  </mergeCells>
  <pageMargins left="0.62992125984251968" right="0.15748031496062992" top="0.42" bottom="0.35" header="0.31496062992125984" footer="0.31496062992125984"/>
  <pageSetup paperSize="9" scale="71" orientation="landscape" r:id="rId1"/>
  <rowBreaks count="3" manualBreakCount="3">
    <brk id="36" max="12" man="1"/>
    <brk id="68" max="12" man="1"/>
    <brk id="9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1510160</vt:lpstr>
      <vt:lpstr>'1510160'!Область_друку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Ліщук Петро Андрійович</cp:lastModifiedBy>
  <cp:lastPrinted>2026-02-02T09:22:48Z</cp:lastPrinted>
  <dcterms:created xsi:type="dcterms:W3CDTF">2018-12-28T08:43:53Z</dcterms:created>
  <dcterms:modified xsi:type="dcterms:W3CDTF">2026-02-17T14:16:26Z</dcterms:modified>
</cp:coreProperties>
</file>